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denuni.sharepoint.com/sites/PlanningTeam/Shared Documents/Statutory Reporting/OfS - Other/Transparency Return/2026/"/>
    </mc:Choice>
  </mc:AlternateContent>
  <xr:revisionPtr revIDLastSave="0" documentId="8_{CFFD138F-98BE-42AA-84E5-95829D10F5F6}" xr6:coauthVersionLast="47" xr6:coauthVersionMax="47" xr10:uidLastSave="{00000000-0000-0000-0000-000000000000}"/>
  <bookViews>
    <workbookView xWindow="-120" yWindow="-120" windowWidth="29040" windowHeight="15720" activeTab="2" xr2:uid="{9D284759-BBA0-4C8C-BB5F-14C0D502C08B}"/>
  </bookViews>
  <sheets>
    <sheet name="Workbook overview" sheetId="1" r:id="rId1"/>
    <sheet name="Table 1a Attainment 2023-25" sheetId="2" r:id="rId2"/>
    <sheet name="Table 1b Attainment 2023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<sst xmlns="http://schemas.openxmlformats.org/spreadsheetml/2006/main" count="1026" uniqueCount="245">
  <si>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</si>
  <si>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</si>
  <si>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</si>
  <si>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</si>
  <si>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</si>
  <si>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</si>
  <si>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</si>
  <si>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</si>
  <si>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</si>
  <si>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</si>
  <si>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</si>
  <si>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</si>
  <si>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</si>
  <si>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</si>
  <si>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</si>
  <si>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</si>
  <si>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</si>
  <si>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</si>
  <si>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</si>
  <si>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</si>
  <si>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</si>
  <si>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67.1</t>
  </si>
  <si>
    <t>Black</t>
  </si>
  <si>
    <t>55.1</t>
  </si>
  <si>
    <t xml:space="preserve">Mixed </t>
  </si>
  <si>
    <t>43.9</t>
  </si>
  <si>
    <t>Other</t>
  </si>
  <si>
    <t>69.2</t>
  </si>
  <si>
    <t>White</t>
  </si>
  <si>
    <t>73.0</t>
  </si>
  <si>
    <t>English IMD 2025 quintile</t>
  </si>
  <si>
    <t>1</t>
  </si>
  <si>
    <t>57.0</t>
  </si>
  <si>
    <t>2</t>
  </si>
  <si>
    <t>58.0</t>
  </si>
  <si>
    <t>3</t>
  </si>
  <si>
    <t>68.3</t>
  </si>
  <si>
    <t>4</t>
  </si>
  <si>
    <t>72.9</t>
  </si>
  <si>
    <t>EIMD 2019 quintile</t>
  </si>
  <si>
    <t>5</t>
  </si>
  <si>
    <t>63.8</t>
  </si>
  <si>
    <t>Sex</t>
  </si>
  <si>
    <t>Female</t>
  </si>
  <si>
    <t>58.3</t>
  </si>
  <si>
    <t>Male</t>
  </si>
  <si>
    <t>67.2</t>
  </si>
  <si>
    <t>2024-25</t>
  </si>
  <si>
    <t>79.7</t>
  </si>
  <si>
    <t>71.4</t>
  </si>
  <si>
    <t>66.2</t>
  </si>
  <si>
    <t>82.6</t>
  </si>
  <si>
    <t>81.6</t>
  </si>
  <si>
    <t>76.0</t>
  </si>
  <si>
    <t>78.1</t>
  </si>
  <si>
    <t>76.1</t>
  </si>
  <si>
    <t>78.5</t>
  </si>
  <si>
    <t>80.5</t>
  </si>
  <si>
    <t>76.4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</si>
  <si>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</si>
  <si>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</si>
  <si>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</si>
  <si>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</si>
  <si>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</si>
  <si>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</si>
  <si>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</si>
  <si>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</si>
  <si>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</si>
  <si>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</si>
  <si>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</si>
  <si>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</si>
  <si>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120</t>
  </si>
  <si>
    <t>16.4</t>
  </si>
  <si>
    <t>50.0</t>
  </si>
  <si>
    <t>31.1</t>
  </si>
  <si>
    <t>2.5</t>
  </si>
  <si>
    <t>[low]</t>
  </si>
  <si>
    <t>100</t>
  </si>
  <si>
    <t>270</t>
  </si>
  <si>
    <t>8.2</t>
  </si>
  <si>
    <t>45.7</t>
  </si>
  <si>
    <t>39.0</t>
  </si>
  <si>
    <t>7.1</t>
  </si>
  <si>
    <t>30</t>
  </si>
  <si>
    <t>90</t>
  </si>
  <si>
    <t>Mixed</t>
  </si>
  <si>
    <t>40</t>
  </si>
  <si>
    <t>8.6</t>
  </si>
  <si>
    <t>34.3</t>
  </si>
  <si>
    <t>51.4</t>
  </si>
  <si>
    <t>[DPL]</t>
  </si>
  <si>
    <t>12.1</t>
  </si>
  <si>
    <t>54.5</t>
  </si>
  <si>
    <t>30.3</t>
  </si>
  <si>
    <t>[none]</t>
  </si>
  <si>
    <t>320</t>
  </si>
  <si>
    <t>16.6</t>
  </si>
  <si>
    <t>25.4</t>
  </si>
  <si>
    <t>3.4</t>
  </si>
  <si>
    <t>170</t>
  </si>
  <si>
    <t>Unknown</t>
  </si>
  <si>
    <t>23.3</t>
  </si>
  <si>
    <t>60.2</t>
  </si>
  <si>
    <t>14.6</t>
  </si>
  <si>
    <t>60</t>
  </si>
  <si>
    <t>80</t>
  </si>
  <si>
    <t>EIMD 2025 quintile</t>
  </si>
  <si>
    <t>360</t>
  </si>
  <si>
    <t>12.0</t>
  </si>
  <si>
    <t>44.1</t>
  </si>
  <si>
    <t>36.6</t>
  </si>
  <si>
    <t>7.3</t>
  </si>
  <si>
    <t>240</t>
  </si>
  <si>
    <t>280</t>
  </si>
  <si>
    <t>9.9</t>
  </si>
  <si>
    <t>44.7</t>
  </si>
  <si>
    <t>39.1</t>
  </si>
  <si>
    <t>6.3</t>
  </si>
  <si>
    <t>130</t>
  </si>
  <si>
    <t>7.8</t>
  </si>
  <si>
    <t>58.9</t>
  </si>
  <si>
    <t>29.5</t>
  </si>
  <si>
    <t>3.9</t>
  </si>
  <si>
    <t>70</t>
  </si>
  <si>
    <t>19.7</t>
  </si>
  <si>
    <t>51.5</t>
  </si>
  <si>
    <t>27.3</t>
  </si>
  <si>
    <t>20.0</t>
  </si>
  <si>
    <t>40.0</t>
  </si>
  <si>
    <t>37.5</t>
  </si>
  <si>
    <t>N/A</t>
  </si>
  <si>
    <t>620</t>
  </si>
  <si>
    <t>9.4</t>
  </si>
  <si>
    <t>45.9</t>
  </si>
  <si>
    <t>38.7</t>
  </si>
  <si>
    <t>6.0</t>
  </si>
  <si>
    <t>17.3</t>
  </si>
  <si>
    <t>48.9</t>
  </si>
  <si>
    <t>28.6</t>
  </si>
  <si>
    <t>5.3</t>
  </si>
  <si>
    <t>200</t>
  </si>
  <si>
    <t>Part-time</t>
  </si>
  <si>
    <t>20</t>
  </si>
  <si>
    <t>17.4</t>
  </si>
  <si>
    <t>52.2</t>
  </si>
  <si>
    <t>26.1</t>
  </si>
  <si>
    <t>29.6</t>
  </si>
  <si>
    <t>48.0</t>
  </si>
  <si>
    <t>21.4</t>
  </si>
  <si>
    <t>27.0</t>
  </si>
  <si>
    <t>37.8</t>
  </si>
  <si>
    <t>35.1</t>
  </si>
  <si>
    <t>50</t>
  </si>
  <si>
    <t>25.5</t>
  </si>
  <si>
    <t>51.1</t>
  </si>
  <si>
    <t>21.3</t>
  </si>
  <si>
    <t>32.4</t>
  </si>
  <si>
    <t>41.2</t>
  </si>
  <si>
    <t>14.7</t>
  </si>
  <si>
    <t>11.8</t>
  </si>
  <si>
    <t>110</t>
  </si>
  <si>
    <t>28.1</t>
  </si>
  <si>
    <t>22.8</t>
  </si>
  <si>
    <t>4.4</t>
  </si>
  <si>
    <t>45.5</t>
  </si>
  <si>
    <t>25.0</t>
  </si>
  <si>
    <t>Apprenticeships</t>
  </si>
  <si>
    <t>400</t>
  </si>
  <si>
    <t>8.0</t>
  </si>
  <si>
    <t>18.0</t>
  </si>
  <si>
    <t>1.0</t>
  </si>
  <si>
    <t>180</t>
  </si>
  <si>
    <t>450</t>
  </si>
  <si>
    <t>9.6</t>
  </si>
  <si>
    <t>62.6</t>
  </si>
  <si>
    <t>2.4</t>
  </si>
  <si>
    <t>62.3</t>
  </si>
  <si>
    <t>23.0</t>
  </si>
  <si>
    <t>6.6</t>
  </si>
  <si>
    <t>4.6</t>
  </si>
  <si>
    <t>15.4</t>
  </si>
  <si>
    <t>1310</t>
  </si>
  <si>
    <t>11.0</t>
  </si>
  <si>
    <t>70.9</t>
  </si>
  <si>
    <t>0.8</t>
  </si>
  <si>
    <t>370</t>
  </si>
  <si>
    <t>4.2</t>
  </si>
  <si>
    <t>47.6</t>
  </si>
  <si>
    <t>41.7</t>
  </si>
  <si>
    <t>6.5</t>
  </si>
  <si>
    <t>1020</t>
  </si>
  <si>
    <t>8.1</t>
  </si>
  <si>
    <t>68.7</t>
  </si>
  <si>
    <t>1.8</t>
  </si>
  <si>
    <t>420</t>
  </si>
  <si>
    <t>740</t>
  </si>
  <si>
    <t>9.2</t>
  </si>
  <si>
    <t>69.3</t>
  </si>
  <si>
    <t>1.5</t>
  </si>
  <si>
    <t>260</t>
  </si>
  <si>
    <t>390</t>
  </si>
  <si>
    <t>12.3</t>
  </si>
  <si>
    <t>64.6</t>
  </si>
  <si>
    <t>190</t>
  </si>
  <si>
    <t>13.5</t>
  </si>
  <si>
    <t>65.8</t>
  </si>
  <si>
    <t>19.2</t>
  </si>
  <si>
    <t>1.6</t>
  </si>
  <si>
    <t>9.3</t>
  </si>
  <si>
    <t>70.1</t>
  </si>
  <si>
    <t>17.5</t>
  </si>
  <si>
    <t>3.1</t>
  </si>
  <si>
    <t>1520</t>
  </si>
  <si>
    <t>10.0</t>
  </si>
  <si>
    <t>67.0</t>
  </si>
  <si>
    <t>21.1</t>
  </si>
  <si>
    <t>1.9</t>
  </si>
  <si>
    <t>150</t>
  </si>
  <si>
    <t>460</t>
  </si>
  <si>
    <t>930</t>
  </si>
  <si>
    <t>8.8</t>
  </si>
  <si>
    <t>69.9</t>
  </si>
  <si>
    <t>19.9</t>
  </si>
  <si>
    <t>1.4</t>
  </si>
  <si>
    <t>410</t>
  </si>
  <si>
    <t>14.3</t>
  </si>
  <si>
    <t>48.6</t>
  </si>
  <si>
    <t>35.6</t>
  </si>
  <si>
    <t>41.5</t>
  </si>
  <si>
    <t>20.3</t>
  </si>
  <si>
    <t>42.3</t>
  </si>
  <si>
    <t>28.8</t>
  </si>
  <si>
    <t>44.2</t>
  </si>
  <si>
    <t>7.7</t>
  </si>
  <si>
    <t>26.5</t>
  </si>
  <si>
    <t>43.5</t>
  </si>
  <si>
    <t>20.6</t>
  </si>
  <si>
    <t>61.8</t>
  </si>
  <si>
    <t>140</t>
  </si>
  <si>
    <t>24.3</t>
  </si>
  <si>
    <t>46.3</t>
  </si>
  <si>
    <t>5.1</t>
  </si>
  <si>
    <t>32.3</t>
  </si>
  <si>
    <t>37.1</t>
  </si>
  <si>
    <t>22.6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</si>
</sst>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b/>
      <sz val="20"/>
      <color rgb="FF00206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u/>
      <sz val="11"/>
      <color rgb="FF0563C1"/>
      <name val="Calibri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.5"/>
      <color rgb="FFA6A6A6"/>
      <name val="Arial"/>
      <family val="2"/>
    </font>
    <font>
      <sz val="10.5"/>
      <color rgb="FF000000"/>
      <name val="Arial"/>
      <family val="2"/>
    </font>
    <font>
      <sz val="10.5"/>
      <color rgb="FF000000"/>
      <name val="Calibri"/>
      <family val="2"/>
    </font>
    <font>
      <sz val="10.5"/>
      <color rgb="FFFFFFFF"/>
      <name val="Arial"/>
      <family val="2"/>
    </font>
    <font>
      <sz val="11"/>
      <color rgb="FFA6A6A6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</cellStyleXfs>
  <cellXfs count="14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0" xfId="2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0" fillId="0" borderId="0" xfId="1" applyFont="1" applyFill="1" applyBorder="1" applyAlignment="1">
      <alignment horizontal="left"/>
    </xf>
    <xf numFmtId="0" fontId="11" fillId="2" borderId="0" xfId="0" applyFont="1" applyFill="1"/>
    <xf numFmtId="0" fontId="10" fillId="0" borderId="0" xfId="1" applyFont="1" applyFill="1" applyBorder="1"/>
    <xf numFmtId="0" fontId="5" fillId="0" borderId="0" xfId="0" applyFont="1"/>
    <xf numFmtId="0" fontId="5" fillId="2" borderId="0" xfId="0" applyFont="1" applyFill="1" applyAlignment="1">
      <alignment vertical="top"/>
    </xf>
    <xf numFmtId="0" fontId="11" fillId="2" borderId="0" xfId="3" applyFont="1" applyFill="1"/>
    <xf numFmtId="0" fontId="9" fillId="2" borderId="0" xfId="0" applyFont="1" applyFill="1" applyAlignment="1">
      <alignment horizontal="right" wrapText="1"/>
    </xf>
    <xf numFmtId="0" fontId="14" fillId="2" borderId="0" xfId="0" applyFont="1" applyFill="1"/>
    <xf numFmtId="9" fontId="9" fillId="2" borderId="0" xfId="0" applyNumberFormat="1" applyFont="1" applyFill="1"/>
    <xf numFmtId="0" fontId="5" fillId="0" borderId="0" xfId="0" applyFont="1" applyAlignment="1">
      <alignment wrapText="1"/>
    </xf>
    <xf numFmtId="0" fontId="13" fillId="2" borderId="0" xfId="0" applyFont="1" applyFill="1"/>
    <xf numFmtId="0" fontId="11" fillId="2" borderId="0" xfId="0" applyFont="1" applyFill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wrapText="1"/>
    </xf>
    <xf numFmtId="0" fontId="9" fillId="2" borderId="4" xfId="0" applyFont="1" applyFill="1" applyBorder="1"/>
    <xf numFmtId="49" fontId="11" fillId="2" borderId="5" xfId="0" applyNumberFormat="1" applyFont="1" applyFill="1" applyBorder="1" applyAlignment="1">
      <alignment vertical="top"/>
    </xf>
    <xf numFmtId="49" fontId="11" fillId="2" borderId="6" xfId="0" applyNumberFormat="1" applyFont="1" applyFill="1" applyBorder="1"/>
    <xf numFmtId="49" fontId="11" fillId="2" borderId="7" xfId="0" applyNumberFormat="1" applyFont="1" applyFill="1" applyBorder="1" applyAlignment="1">
      <alignment horizontal="right"/>
    </xf>
    <xf numFmtId="49" fontId="9" fillId="2" borderId="8" xfId="0" applyNumberFormat="1" applyFont="1" applyFill="1" applyBorder="1" applyAlignment="1">
      <alignment vertical="top"/>
    </xf>
    <xf numFmtId="49" fontId="11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1" fillId="2" borderId="9" xfId="0" applyNumberFormat="1" applyFont="1" applyFill="1" applyBorder="1"/>
    <xf numFmtId="49" fontId="11" fillId="2" borderId="9" xfId="0" applyNumberFormat="1" applyFont="1" applyFill="1" applyBorder="1" applyAlignment="1">
      <alignment horizontal="right"/>
    </xf>
    <xf numFmtId="49" fontId="11" fillId="2" borderId="10" xfId="0" applyNumberFormat="1" applyFont="1" applyFill="1" applyBorder="1" applyAlignment="1">
      <alignment horizontal="left" vertical="top" wrapText="1"/>
    </xf>
    <xf numFmtId="49" fontId="11" fillId="2" borderId="11" xfId="0" applyNumberFormat="1" applyFont="1" applyFill="1" applyBorder="1"/>
    <xf numFmtId="49" fontId="11" fillId="2" borderId="11" xfId="0" applyNumberFormat="1" applyFont="1" applyFill="1" applyBorder="1" applyAlignment="1">
      <alignment horizontal="right"/>
    </xf>
    <xf numFmtId="49" fontId="9" fillId="2" borderId="0" xfId="0" applyNumberFormat="1" applyFont="1" applyFill="1"/>
    <xf numFmtId="49" fontId="9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1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1" fillId="2" borderId="13" xfId="0" applyNumberFormat="1" applyFont="1" applyFill="1" applyBorder="1"/>
    <xf numFmtId="49" fontId="11" fillId="2" borderId="13" xfId="0" applyNumberFormat="1" applyFont="1" applyFill="1" applyBorder="1" applyAlignment="1">
      <alignment horizontal="right"/>
    </xf>
    <xf numFmtId="0" fontId="9" fillId="2" borderId="14" xfId="0" applyFont="1" applyFill="1" applyBorder="1"/>
    <xf numFmtId="49" fontId="11" fillId="2" borderId="6" xfId="0" applyNumberFormat="1" applyFont="1" applyFill="1" applyBorder="1" applyAlignment="1">
      <alignment horizontal="right"/>
    </xf>
    <xf numFmtId="49" fontId="11" fillId="2" borderId="8" xfId="0" applyNumberFormat="1" applyFont="1" applyFill="1" applyBorder="1" applyAlignment="1">
      <alignment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vertical="top" wrapText="1"/>
    </xf>
    <xf numFmtId="0" fontId="15" fillId="2" borderId="0" xfId="0" applyFont="1" applyFill="1" applyAlignment="1">
      <alignment wrapText="1"/>
    </xf>
    <xf numFmtId="20" fontId="9" fillId="2" borderId="0" xfId="0" quotePrefix="1" applyNumberFormat="1" applyFont="1" applyFill="1" applyAlignment="1">
      <alignment horizontal="left" vertical="top"/>
    </xf>
    <xf numFmtId="20" fontId="9" fillId="2" borderId="0" xfId="0" applyNumberFormat="1" applyFont="1" applyFill="1" applyAlignment="1">
      <alignment horizontal="left" vertical="top"/>
    </xf>
    <xf numFmtId="49" fontId="11" fillId="2" borderId="8" xfId="0" applyNumberFormat="1" applyFont="1" applyFill="1" applyBorder="1" applyAlignment="1">
      <alignment horizontal="left" vertical="top" wrapText="1"/>
    </xf>
    <xf numFmtId="1" fontId="9" fillId="2" borderId="0" xfId="0" applyNumberFormat="1" applyFont="1" applyFill="1" applyAlignment="1">
      <alignment horizontal="right"/>
    </xf>
    <xf numFmtId="49" fontId="9" fillId="2" borderId="0" xfId="0" applyNumberFormat="1" applyFont="1" applyFill="1" applyAlignment="1">
      <alignment horizontal="right"/>
    </xf>
    <xf numFmtId="0" fontId="16" fillId="2" borderId="0" xfId="0" applyFont="1" applyFill="1"/>
    <xf numFmtId="0" fontId="9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1" fillId="2" borderId="17" xfId="0" applyNumberFormat="1" applyFont="1" applyFill="1" applyBorder="1"/>
    <xf numFmtId="49" fontId="11" fillId="2" borderId="17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/>
    </xf>
    <xf numFmtId="0" fontId="17" fillId="2" borderId="0" xfId="0" applyFont="1" applyFill="1"/>
    <xf numFmtId="0" fontId="16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 wrapText="1"/>
    </xf>
    <xf numFmtId="0" fontId="18" fillId="2" borderId="0" xfId="0" applyFont="1" applyFill="1"/>
    <xf numFmtId="9" fontId="11" fillId="2" borderId="0" xfId="0" applyNumberFormat="1" applyFont="1" applyFill="1"/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4" fillId="0" borderId="0" xfId="0" applyFont="1"/>
    <xf numFmtId="0" fontId="19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1" fillId="2" borderId="21" xfId="0" applyNumberFormat="1" applyFont="1" applyFill="1" applyBorder="1" applyAlignment="1">
      <alignment horizontal="right" wrapText="1"/>
    </xf>
    <xf numFmtId="49" fontId="11" fillId="2" borderId="22" xfId="0" applyNumberFormat="1" applyFont="1" applyFill="1" applyBorder="1" applyAlignment="1">
      <alignment horizontal="right" wrapText="1"/>
    </xf>
    <xf numFmtId="49" fontId="11" fillId="2" borderId="23" xfId="0" quotePrefix="1" applyNumberFormat="1" applyFont="1" applyFill="1" applyBorder="1" applyAlignment="1">
      <alignment horizontal="right" wrapText="1"/>
    </xf>
    <xf numFmtId="49" fontId="11" fillId="2" borderId="23" xfId="0" applyNumberFormat="1" applyFont="1" applyFill="1" applyBorder="1" applyAlignment="1">
      <alignment horizontal="right" wrapText="1"/>
    </xf>
    <xf numFmtId="49" fontId="11" fillId="2" borderId="24" xfId="0" applyNumberFormat="1" applyFont="1" applyFill="1" applyBorder="1" applyAlignment="1">
      <alignment horizontal="right" wrapText="1"/>
    </xf>
    <xf numFmtId="0" fontId="4" fillId="2" borderId="14" xfId="0" applyFont="1" applyFill="1" applyBorder="1"/>
    <xf numFmtId="0" fontId="11" fillId="2" borderId="8" xfId="0" applyFont="1" applyFill="1" applyBorder="1"/>
    <xf numFmtId="0" fontId="11" fillId="2" borderId="7" xfId="0" applyFont="1" applyFill="1" applyBorder="1"/>
    <xf numFmtId="1" fontId="11" fillId="2" borderId="25" xfId="0" applyNumberFormat="1" applyFont="1" applyFill="1" applyBorder="1" applyAlignment="1">
      <alignment horizontal="right"/>
    </xf>
    <xf numFmtId="49" fontId="11" fillId="2" borderId="26" xfId="0" applyNumberFormat="1" applyFont="1" applyFill="1" applyBorder="1" applyAlignment="1">
      <alignment horizontal="right"/>
    </xf>
    <xf numFmtId="1" fontId="11" fillId="2" borderId="26" xfId="0" applyNumberFormat="1" applyFont="1" applyFill="1" applyBorder="1" applyAlignment="1">
      <alignment horizontal="right"/>
    </xf>
    <xf numFmtId="1" fontId="11" fillId="2" borderId="27" xfId="0" applyNumberFormat="1" applyFont="1" applyFill="1" applyBorder="1" applyAlignment="1">
      <alignment horizontal="right"/>
    </xf>
    <xf numFmtId="0" fontId="4" fillId="2" borderId="4" xfId="0" applyFont="1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1" fillId="2" borderId="9" xfId="0" applyFont="1" applyFill="1" applyBorder="1"/>
    <xf numFmtId="1" fontId="11" fillId="2" borderId="28" xfId="0" applyNumberFormat="1" applyFont="1" applyFill="1" applyBorder="1" applyAlignment="1">
      <alignment horizontal="right"/>
    </xf>
    <xf numFmtId="49" fontId="11" fillId="2" borderId="29" xfId="0" applyNumberFormat="1" applyFont="1" applyFill="1" applyBorder="1" applyAlignment="1">
      <alignment horizontal="right"/>
    </xf>
    <xf numFmtId="1" fontId="11" fillId="2" borderId="29" xfId="0" applyNumberFormat="1" applyFont="1" applyFill="1" applyBorder="1" applyAlignment="1">
      <alignment horizontal="right"/>
    </xf>
    <xf numFmtId="1" fontId="11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1" fillId="2" borderId="32" xfId="0" applyFont="1" applyFill="1" applyBorder="1"/>
    <xf numFmtId="1" fontId="11" fillId="2" borderId="33" xfId="0" applyNumberFormat="1" applyFont="1" applyFill="1" applyBorder="1" applyAlignment="1">
      <alignment horizontal="right"/>
    </xf>
    <xf numFmtId="49" fontId="11" fillId="2" borderId="34" xfId="0" applyNumberFormat="1" applyFont="1" applyFill="1" applyBorder="1" applyAlignment="1">
      <alignment horizontal="right"/>
    </xf>
    <xf numFmtId="1" fontId="11" fillId="2" borderId="34" xfId="0" applyNumberFormat="1" applyFont="1" applyFill="1" applyBorder="1" applyAlignment="1">
      <alignment horizontal="right"/>
    </xf>
    <xf numFmtId="1" fontId="11" fillId="2" borderId="35" xfId="0" applyNumberFormat="1" applyFont="1" applyFill="1" applyBorder="1" applyAlignment="1">
      <alignment horizontal="right"/>
    </xf>
    <xf numFmtId="0" fontId="11" fillId="2" borderId="36" xfId="0" applyFont="1" applyFill="1" applyBorder="1" applyAlignment="1">
      <alignment vertical="top"/>
    </xf>
    <xf numFmtId="0" fontId="11" fillId="2" borderId="11" xfId="0" applyFont="1" applyFill="1" applyBorder="1" applyAlignment="1">
      <alignment horizontal="left"/>
    </xf>
    <xf numFmtId="1" fontId="11" fillId="2" borderId="37" xfId="0" applyNumberFormat="1" applyFont="1" applyFill="1" applyBorder="1" applyAlignment="1">
      <alignment horizontal="right"/>
    </xf>
    <xf numFmtId="49" fontId="11" fillId="2" borderId="38" xfId="0" applyNumberFormat="1" applyFont="1" applyFill="1" applyBorder="1" applyAlignment="1">
      <alignment horizontal="right"/>
    </xf>
    <xf numFmtId="1" fontId="11" fillId="2" borderId="38" xfId="0" applyNumberFormat="1" applyFont="1" applyFill="1" applyBorder="1" applyAlignment="1">
      <alignment horizontal="right"/>
    </xf>
    <xf numFmtId="1" fontId="11" fillId="2" borderId="39" xfId="0" applyNumberFormat="1" applyFont="1" applyFill="1" applyBorder="1" applyAlignment="1">
      <alignment horizontal="right"/>
    </xf>
    <xf numFmtId="0" fontId="11" fillId="2" borderId="9" xfId="0" applyFont="1" applyFill="1" applyBorder="1" applyAlignment="1">
      <alignment horizontal="left"/>
    </xf>
    <xf numFmtId="0" fontId="11" fillId="2" borderId="40" xfId="0" applyFont="1" applyFill="1" applyBorder="1"/>
    <xf numFmtId="1" fontId="11" fillId="2" borderId="41" xfId="0" applyNumberFormat="1" applyFont="1" applyFill="1" applyBorder="1" applyAlignment="1">
      <alignment horizontal="right"/>
    </xf>
    <xf numFmtId="49" fontId="11" fillId="2" borderId="42" xfId="0" applyNumberFormat="1" applyFont="1" applyFill="1" applyBorder="1" applyAlignment="1">
      <alignment horizontal="right"/>
    </xf>
    <xf numFmtId="1" fontId="11" fillId="2" borderId="42" xfId="0" applyNumberFormat="1" applyFont="1" applyFill="1" applyBorder="1" applyAlignment="1">
      <alignment horizontal="right"/>
    </xf>
    <xf numFmtId="1" fontId="11" fillId="2" borderId="43" xfId="0" applyNumberFormat="1" applyFont="1" applyFill="1" applyBorder="1" applyAlignment="1">
      <alignment horizontal="right"/>
    </xf>
    <xf numFmtId="0" fontId="11" fillId="2" borderId="11" xfId="0" applyFont="1" applyFill="1" applyBorder="1"/>
    <xf numFmtId="0" fontId="11" fillId="2" borderId="13" xfId="0" applyFont="1" applyFill="1" applyBorder="1"/>
    <xf numFmtId="1" fontId="11" fillId="2" borderId="44" xfId="0" applyNumberFormat="1" applyFont="1" applyFill="1" applyBorder="1" applyAlignment="1">
      <alignment horizontal="right"/>
    </xf>
    <xf numFmtId="49" fontId="11" fillId="2" borderId="45" xfId="0" applyNumberFormat="1" applyFont="1" applyFill="1" applyBorder="1" applyAlignment="1">
      <alignment horizontal="right"/>
    </xf>
    <xf numFmtId="1" fontId="11" fillId="2" borderId="45" xfId="0" applyNumberFormat="1" applyFont="1" applyFill="1" applyBorder="1" applyAlignment="1">
      <alignment horizontal="right"/>
    </xf>
    <xf numFmtId="1" fontId="11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1" fillId="2" borderId="47" xfId="0" applyFont="1" applyFill="1" applyBorder="1"/>
    <xf numFmtId="1" fontId="11" fillId="2" borderId="48" xfId="0" applyNumberFormat="1" applyFont="1" applyFill="1" applyBorder="1" applyAlignment="1">
      <alignment horizontal="right"/>
    </xf>
    <xf numFmtId="49" fontId="11" fillId="2" borderId="49" xfId="0" applyNumberFormat="1" applyFont="1" applyFill="1" applyBorder="1" applyAlignment="1">
      <alignment horizontal="right"/>
    </xf>
    <xf numFmtId="1" fontId="11" fillId="2" borderId="49" xfId="0" applyNumberFormat="1" applyFont="1" applyFill="1" applyBorder="1" applyAlignment="1">
      <alignment horizontal="right"/>
    </xf>
    <xf numFmtId="1" fontId="11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1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1" fillId="2" borderId="51" xfId="0" applyNumberFormat="1" applyFont="1" applyFill="1" applyBorder="1" applyAlignment="1">
      <alignment horizontal="right"/>
    </xf>
    <xf numFmtId="1" fontId="11" fillId="2" borderId="51" xfId="0" applyNumberFormat="1" applyFont="1" applyFill="1" applyBorder="1" applyAlignment="1">
      <alignment horizontal="right"/>
    </xf>
    <xf numFmtId="1" fontId="11" fillId="2" borderId="52" xfId="0" applyNumberFormat="1" applyFont="1" applyFill="1" applyBorder="1" applyAlignment="1">
      <alignment horizontal="right"/>
    </xf>
    <xf numFmtId="0" fontId="11" fillId="2" borderId="36" xfId="0" applyFont="1" applyFill="1" applyBorder="1" applyAlignment="1">
      <alignment horizontal="left" vertical="top"/>
    </xf>
    <xf numFmtId="0" fontId="4" fillId="2" borderId="15" xfId="0" applyFont="1" applyFill="1" applyBorder="1"/>
    <xf numFmtId="0" fontId="11" fillId="2" borderId="5" xfId="0" applyFont="1" applyFill="1" applyBorder="1"/>
    <xf numFmtId="0" fontId="11" fillId="2" borderId="18" xfId="0" applyFont="1" applyFill="1" applyBorder="1" applyAlignment="1">
      <alignment horizontal="left" vertical="top"/>
    </xf>
    <xf numFmtId="1" fontId="11" fillId="2" borderId="53" xfId="0" applyNumberFormat="1" applyFont="1" applyFill="1" applyBorder="1" applyAlignment="1">
      <alignment horizontal="right"/>
    </xf>
    <xf numFmtId="49" fontId="11" fillId="2" borderId="54" xfId="0" applyNumberFormat="1" applyFont="1" applyFill="1" applyBorder="1" applyAlignment="1">
      <alignment horizontal="right"/>
    </xf>
    <xf numFmtId="1" fontId="11" fillId="2" borderId="54" xfId="0" applyNumberFormat="1" applyFont="1" applyFill="1" applyBorder="1" applyAlignment="1">
      <alignment horizontal="right"/>
    </xf>
    <xf numFmtId="1" fontId="11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563231A1-AD6C-4F4B-91F5-85665614B543}"/>
    <cellStyle name="Title" xfId="1" builtinId="15"/>
  </cellStyles>
  <dxfs count="35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rgb="FF000000"/>
          <bgColor rgb="FFFFFFFF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rgb="FF000000"/>
          <bgColor rgb="FFFFFFFF"/>
        </patternFill>
      </fill>
      <alignment horizontal="right" vertical="bottom"/>
      <border outline="0">
        <left style="thin">
          <color rgb="FF000000"/>
        </left>
        <right style="thin">
          <color rgb="FF000000"/>
        </right>
        <top style="hair">
          <color rgb="FF000000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rgb="FF000000"/>
          <bgColor rgb="FFFFFFFF"/>
        </patternFill>
      </fill>
      <alignment horizontal="right" vertical="bottom"/>
      <border outline="0">
        <left style="thin">
          <color rgb="FF000000"/>
        </left>
        <right style="thin">
          <color rgb="FF000000"/>
        </right>
        <top style="hair">
          <color rgb="FF000000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rgb="FF000000"/>
          <bgColor rgb="FFFFFFFF"/>
        </patternFill>
      </fill>
      <alignment horizontal="right" vertical="bottom"/>
      <border outline="0">
        <left style="thin">
          <color rgb="FF000000"/>
        </left>
        <right style="thin">
          <color rgb="FF000000"/>
        </right>
        <top style="hair">
          <color rgb="FF000000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rgb="FF000000"/>
          <bgColor rgb="FFFFFFFF"/>
        </patternFill>
      </fill>
      <alignment horizontal="right" vertical="bottom"/>
      <border outline="0">
        <left style="thin">
          <color auto="1"/>
        </left>
        <right style="thin">
          <color rgb="FF000000"/>
        </right>
        <top style="hair">
          <color rgb="FF000000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rgb="FF000000"/>
          <bgColor rgb="FFFFFFFF"/>
        </patternFill>
      </fill>
      <alignment horizontal="right" vertical="bottom"/>
      <border outline="0">
        <left style="thin">
          <color rgb="FF000000"/>
        </left>
        <right style="thin">
          <color rgb="FF000000"/>
        </right>
        <top style="hair">
          <color rgb="FF000000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rgb="FF000000"/>
          <bgColor rgb="FFFFFFFF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rgb="FF000000"/>
          <bgColor rgb="FFFFFFFF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rgb="FF000000"/>
          <bgColor rgb="FFFFFFFF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rgb="FFFFFFFF"/>
        <name val="Arial"/>
        <family val="2"/>
      </font>
      <fill>
        <patternFill patternType="solid">
          <fgColor rgb="FF000000"/>
          <bgColor rgb="FFFFFFFF"/>
        </patternFill>
      </fill>
      <alignment horizontal="left" vertical="center"/>
      <border>
        <left style="medium">
          <color rgb="FF000000"/>
        </left>
        <right style="medium">
          <color rgb="FF000000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rgb="FF000000"/>
          <bgColor rgb="FFFFFFFF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rgb="FF000000"/>
          <bgColor rgb="FFFFFFFF"/>
        </patternFill>
      </fill>
      <alignment horizontal="general" vertical="bottom" wrapText="1"/>
      <border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thin">
          <color rgb="FF000000"/>
        </top>
      </border>
    </dxf>
    <dxf>
      <font>
        <b/>
        <color rgb="FF000000"/>
      </font>
      <border>
        <bottom style="thin">
          <color rgb="FF000000"/>
        </bottom>
      </border>
    </dxf>
    <dxf>
      <font>
        <color rgb="FF000000"/>
      </font>
      <border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rgb="FF000000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rgb="FF000000"/>
          <bgColor rgb="FFFFFFFF"/>
        </patternFill>
      </fill>
      <border>
        <left style="medium">
          <color rgb="FF000000"/>
        </left>
        <right style="medium">
          <color rgb="FF000000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thin">
          <color rgb="FF000000"/>
        </top>
      </border>
    </dxf>
    <dxf>
      <font>
        <b/>
        <color rgb="FF000000"/>
      </font>
      <border>
        <bottom style="thin">
          <color rgb="FF000000"/>
        </bottom>
      </border>
    </dxf>
    <dxf>
      <font>
        <color rgb="FF000000"/>
      </font>
      <border>
        <top style="thin">
          <color rgb="FF000000"/>
        </top>
        <bottom style="thin">
          <color rgb="FF000000"/>
        </bottom>
      </border>
    </dxf>
  </dxfs>
  <tableStyles count="2" defaultTableStyle="TableStyleMedium2" defaultPivotStyle="PivotStyleLight16">
    <tableStyle name="TableStyleLight1 2" pivot="0" count="7" xr9:uid="{CA8BA07D-DA60-4079-B5DB-CF8031FEB0C5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TableStyleLight1 3" pivot="0" count="7" xr9:uid="{6D9D1835-8995-43B5-995F-CBB8D4F17C8D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hope\Downloads\10005451_transparency_information_2026.xlsx" TargetMode="External"/><Relationship Id="rId1" Type="http://schemas.openxmlformats.org/officeDocument/2006/relationships/externalLinkPath" Target="file:///C:\Users\ahope\Downloads\10005451_transparency_information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10005451</v>
          </cell>
          <cell r="B2" t="str">
            <v>Arden University Limited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82D3BA-E033-44DA-90DB-FF617346F3CB}" name="Table1a" displayName="Table1a" ref="B7:D19" totalsRowShown="0" headerRowDxfId="27" dataDxfId="26" headerRowBorderDxfId="24" tableBorderDxfId="25">
  <tableColumns count="3">
    <tableColumn id="1" xr3:uid="{D1A8C747-3941-473A-90D8-3F0A0485824B}" name="Characteristics" dataDxfId="23"/>
    <tableColumn id="2" xr3:uid="{C781FD49-B44E-4E39-AF53-CA96275A1DB7}" name="Characteristic split" dataDxfId="22"/>
    <tableColumn id="3" xr3:uid="{09A37CBF-2965-4B4F-B1E7-33B490744736}" name="Percentage" dataDxfId="21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0E3031-6729-40EB-B0F0-C5B019F660F0}" name="Table1b" displayName="Table1b" ref="B7:K103" totalsRowShown="0" headerRowDxfId="13" dataDxfId="12" headerRowBorderDxfId="10" tableBorderDxfId="11">
  <tableColumns count="10">
    <tableColumn id="1" xr3:uid="{1BA85DF6-D7A9-4EBD-905B-B32560E85FF7}" name="Mode of Study" dataDxfId="9"/>
    <tableColumn id="2" xr3:uid="{5DDCB254-F5AF-46BF-B4F6-19A620BC5FC8}" name="Characteristic" dataDxfId="8"/>
    <tableColumn id="3" xr3:uid="{9A88631F-B11E-4B3D-AFE0-C2287B2BD35F}" name="Characteristic split" dataDxfId="7"/>
    <tableColumn id="4" xr3:uid="{0C41487B-C0AB-4864-BFBE-606334A6F577}" name="Headcount of classified First Degrees awarded" dataDxfId="6"/>
    <tableColumn id="5" xr3:uid="{75884033-846C-4F17-BE68-E91E8EADC6F7}" name="Percentage of classified First Degrees awarded as first class" dataDxfId="5"/>
    <tableColumn id="6" xr3:uid="{9F083F00-184B-4B36-A3EE-182E18941FAD}" name="Percentage of classified First Degrees awarded as upper second class" dataDxfId="4"/>
    <tableColumn id="7" xr3:uid="{333E89DA-A47A-442A-AA19-274BDD6967B0}" name="Percentage of classified First Degrees awarded as lower second class" dataDxfId="3"/>
    <tableColumn id="8" xr3:uid="{E2D31334-3CDE-406A-BF83-B6874AC11963}" name="Percentage of classified First Degrees awarded as third class / pass" dataDxfId="2"/>
    <tableColumn id="9" xr3:uid="{CFF52DFB-F938-42A8-903D-BB878D60F892}" name="Headcount of unclassified First Degrees awarded" dataDxfId="1"/>
    <tableColumn id="10" xr3:uid="{3F707D22-0677-4492-87D1-0B764F7D26AE}" name="Headcount of other undergraduate awards" dataDxfId="0"/>
  </tableColumns>
  <tableStyleInfo name="TableStyleLight1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DB90-469A-433B-B9B5-ED4AD2A11B0A}">
  <dimension ref="A1:A11"/>
  <sheetViews>
    <sheetView workbookViewId="0">
      <selection sqref="A1:XFD1048576"/>
    </sheetView>
  </sheetViews>
  <sheetFormatPr defaultColWidth="9.140625" defaultRowHeight="15" x14ac:dyDescent="0.25"/>
  <cols>
    <col min="1" max="1" width="119.5703125" style="2" customWidth="1"/>
    <col min="2" max="16384" width="9.140625" style="2"/>
  </cols>
  <sheetData>
    <row r="1" spans="1:1" ht="24.95" customHeight="1" x14ac:dyDescent="0.4">
      <c r="A1" s="1" t="s">
        <v>0</v>
      </c>
    </row>
    <row r="2" spans="1:1" s="4" customFormat="1" x14ac:dyDescent="0.2">
      <c r="A2" s="3" t="s">
        <v>1</v>
      </c>
    </row>
    <row r="3" spans="1:1" s="4" customFormat="1" ht="18" customHeight="1" x14ac:dyDescent="0.2">
      <c r="A3" s="5" t="s">
        <v>2</v>
      </c>
    </row>
    <row r="4" spans="1:1" s="4" customFormat="1" ht="31.5" customHeight="1" x14ac:dyDescent="0.2">
      <c r="A4" s="3" t="s">
        <v>3</v>
      </c>
    </row>
    <row r="5" spans="1:1" s="4" customFormat="1" ht="36" customHeight="1" x14ac:dyDescent="0.2">
      <c r="A5" s="3" t="s">
        <v>4</v>
      </c>
    </row>
    <row r="6" spans="1:1" s="4" customFormat="1" ht="33.6" customHeight="1" x14ac:dyDescent="0.25">
      <c r="A6" s="6" t="s">
        <v>5</v>
      </c>
    </row>
    <row r="7" spans="1:1" s="4" customFormat="1" ht="210" customHeight="1" x14ac:dyDescent="0.25">
      <c r="A7" s="7" t="s">
        <v>6</v>
      </c>
    </row>
    <row r="8" spans="1:1" x14ac:dyDescent="0.25">
      <c r="A8" s="8" t="s">
        <v>7</v>
      </c>
    </row>
    <row r="9" spans="1:1" x14ac:dyDescent="0.25">
      <c r="A9" s="9" t="s">
        <v>8</v>
      </c>
    </row>
    <row r="10" spans="1:1" ht="28.5" customHeight="1" x14ac:dyDescent="0.25">
      <c r="A10" s="10" t="s">
        <v>9</v>
      </c>
    </row>
    <row r="11" spans="1:1" x14ac:dyDescent="0.25">
      <c r="A11" s="11" t="s">
        <v>10</v>
      </c>
    </row>
  </sheetData>
  <hyperlinks>
    <hyperlink ref="A11" r:id="rId1" xr:uid="{D93C727D-80EA-4DBB-BA9B-EDD54DE66E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07335-7281-48CD-ABB3-0A1C6128AF7F}">
  <dimension ref="A1:AA79"/>
  <sheetViews>
    <sheetView workbookViewId="0">
      <selection activeCell="I22" sqref="I22"/>
    </sheetView>
  </sheetViews>
  <sheetFormatPr defaultColWidth="9.140625" defaultRowHeight="13.5" x14ac:dyDescent="0.2"/>
  <cols>
    <col min="1" max="1" width="34.85546875" style="12" customWidth="1"/>
    <col min="2" max="2" width="45.7109375" style="12" customWidth="1"/>
    <col min="3" max="3" width="16.5703125" style="12" bestFit="1" customWidth="1"/>
    <col min="4" max="4" width="12.5703125" style="12" bestFit="1" customWidth="1"/>
    <col min="5" max="5" width="14.85546875" style="12" customWidth="1"/>
    <col min="6" max="6" width="13.5703125" style="12" bestFit="1" customWidth="1"/>
    <col min="7" max="7" width="6.42578125" style="12" bestFit="1" customWidth="1"/>
    <col min="8" max="8" width="10.140625" style="12" customWidth="1"/>
    <col min="9" max="9" width="47.5703125" style="12" customWidth="1"/>
    <col min="10" max="10" width="44.42578125" style="13" customWidth="1"/>
    <col min="11" max="11" width="43.140625" style="12" customWidth="1"/>
    <col min="12" max="15" width="11.5703125" style="12" customWidth="1"/>
    <col min="16" max="16" width="13.140625" style="12" customWidth="1"/>
    <col min="17" max="17" width="14.7109375" style="12" customWidth="1"/>
    <col min="18" max="22" width="11.5703125" style="12" customWidth="1"/>
    <col min="23" max="23" width="13.140625" style="12" customWidth="1"/>
    <col min="24" max="24" width="14.7109375" style="12" customWidth="1"/>
    <col min="25" max="25" width="9.140625" style="12"/>
    <col min="26" max="26" width="15.140625" style="12" customWidth="1"/>
    <col min="27" max="27" width="10.28515625" style="12" customWidth="1"/>
    <col min="28" max="16384" width="9.140625" style="12"/>
  </cols>
  <sheetData>
    <row r="1" spans="1:15" ht="24.95" customHeight="1" x14ac:dyDescent="0.4">
      <c r="A1" s="1" t="s">
        <v>11</v>
      </c>
    </row>
    <row r="2" spans="1:15" ht="15.6" customHeight="1" x14ac:dyDescent="0.25">
      <c r="A2" s="14" t="str">
        <f>IF([1]provider_fill!B2="","Provider name:",CONCATENATE("Provider name: ",[1]provider_fill!B2))</f>
        <v>Provider name: Arden University Limited</v>
      </c>
      <c r="C2" s="5"/>
      <c r="D2" s="15"/>
      <c r="I2" s="13"/>
      <c r="J2" s="12"/>
    </row>
    <row r="3" spans="1:15" ht="15.6" customHeight="1" x14ac:dyDescent="0.25">
      <c r="A3" s="16" t="str">
        <f>IF([1]provider_fill!A2="","UKPRN:",CONCATENATE("UKPRN: ",[1]provider_fill!A2))</f>
        <v>UKPRN: 10005451</v>
      </c>
      <c r="C3" s="5"/>
      <c r="D3" s="15"/>
      <c r="I3" s="13"/>
      <c r="J3" s="12"/>
    </row>
    <row r="4" spans="1:15" ht="17.25" customHeight="1" x14ac:dyDescent="0.2">
      <c r="A4" s="17" t="s">
        <v>12</v>
      </c>
      <c r="C4" s="18"/>
      <c r="D4" s="19"/>
      <c r="E4" s="20"/>
      <c r="F4" s="21"/>
      <c r="H4" s="22"/>
    </row>
    <row r="5" spans="1:15" ht="14.1" customHeight="1" x14ac:dyDescent="0.2">
      <c r="A5" s="23"/>
      <c r="C5" s="18"/>
      <c r="D5" s="19"/>
      <c r="E5" s="20"/>
      <c r="F5" s="21"/>
      <c r="H5" s="22"/>
    </row>
    <row r="6" spans="1:15" ht="18.75" customHeight="1" thickBot="1" x14ac:dyDescent="0.3">
      <c r="A6" s="24" t="s">
        <v>13</v>
      </c>
      <c r="C6" s="15"/>
      <c r="D6" s="25"/>
      <c r="E6" s="22"/>
    </row>
    <row r="7" spans="1:15" ht="29.1" customHeight="1" thickBot="1" x14ac:dyDescent="0.3">
      <c r="A7" s="26" t="s">
        <v>14</v>
      </c>
      <c r="B7" s="27" t="s">
        <v>15</v>
      </c>
      <c r="C7" s="28" t="s">
        <v>16</v>
      </c>
      <c r="D7" s="29" t="s">
        <v>17</v>
      </c>
      <c r="E7" s="22"/>
      <c r="N7" s="30"/>
      <c r="O7" s="31"/>
    </row>
    <row r="8" spans="1:15" ht="15" customHeight="1" x14ac:dyDescent="0.2">
      <c r="A8" s="32" t="s">
        <v>18</v>
      </c>
      <c r="B8" s="33" t="s">
        <v>19</v>
      </c>
      <c r="C8" s="34" t="s">
        <v>20</v>
      </c>
      <c r="D8" s="35" t="s">
        <v>21</v>
      </c>
    </row>
    <row r="9" spans="1:15" ht="15" customHeight="1" x14ac:dyDescent="0.2">
      <c r="A9" s="32"/>
      <c r="B9" s="36"/>
      <c r="C9" s="37" t="s">
        <v>22</v>
      </c>
      <c r="D9" s="35" t="s">
        <v>23</v>
      </c>
    </row>
    <row r="10" spans="1:15" ht="15" customHeight="1" x14ac:dyDescent="0.2">
      <c r="A10" s="32"/>
      <c r="B10" s="36"/>
      <c r="C10" s="37" t="s">
        <v>24</v>
      </c>
      <c r="D10" s="35" t="s">
        <v>25</v>
      </c>
    </row>
    <row r="11" spans="1:15" ht="15" customHeight="1" x14ac:dyDescent="0.2">
      <c r="A11" s="32"/>
      <c r="B11" s="36"/>
      <c r="C11" s="37" t="s">
        <v>26</v>
      </c>
      <c r="D11" s="35" t="s">
        <v>27</v>
      </c>
    </row>
    <row r="12" spans="1:15" ht="15" customHeight="1" x14ac:dyDescent="0.2">
      <c r="A12" s="32"/>
      <c r="B12" s="38" t="s">
        <v>19</v>
      </c>
      <c r="C12" s="39" t="s">
        <v>28</v>
      </c>
      <c r="D12" s="40" t="s">
        <v>29</v>
      </c>
    </row>
    <row r="13" spans="1:15" ht="15" customHeight="1" x14ac:dyDescent="0.2">
      <c r="A13" s="32"/>
      <c r="B13" s="41" t="s">
        <v>30</v>
      </c>
      <c r="C13" s="42" t="s">
        <v>31</v>
      </c>
      <c r="D13" s="43" t="s">
        <v>32</v>
      </c>
      <c r="O13" s="44"/>
    </row>
    <row r="14" spans="1:15" ht="15" customHeight="1" x14ac:dyDescent="0.2">
      <c r="A14" s="32"/>
      <c r="B14" s="45"/>
      <c r="C14" s="37" t="s">
        <v>33</v>
      </c>
      <c r="D14" s="35" t="s">
        <v>34</v>
      </c>
      <c r="O14" s="44"/>
    </row>
    <row r="15" spans="1:15" ht="15" customHeight="1" x14ac:dyDescent="0.2">
      <c r="A15" s="32"/>
      <c r="B15" s="45"/>
      <c r="C15" s="37" t="s">
        <v>35</v>
      </c>
      <c r="D15" s="35" t="s">
        <v>36</v>
      </c>
      <c r="O15" s="44"/>
    </row>
    <row r="16" spans="1:15" ht="15" customHeight="1" x14ac:dyDescent="0.2">
      <c r="A16" s="32"/>
      <c r="B16" s="45"/>
      <c r="C16" s="37" t="s">
        <v>37</v>
      </c>
      <c r="D16" s="35" t="s">
        <v>38</v>
      </c>
      <c r="O16" s="44"/>
    </row>
    <row r="17" spans="1:25" ht="15" customHeight="1" x14ac:dyDescent="0.2">
      <c r="A17" s="32"/>
      <c r="B17" s="46" t="s">
        <v>39</v>
      </c>
      <c r="C17" s="39" t="s">
        <v>40</v>
      </c>
      <c r="D17" s="40" t="s">
        <v>41</v>
      </c>
    </row>
    <row r="18" spans="1:25" ht="15" customHeight="1" x14ac:dyDescent="0.2">
      <c r="A18" s="32"/>
      <c r="B18" s="47" t="s">
        <v>42</v>
      </c>
      <c r="C18" s="42" t="s">
        <v>43</v>
      </c>
      <c r="D18" s="43" t="s">
        <v>44</v>
      </c>
      <c r="O18" s="44"/>
    </row>
    <row r="19" spans="1:25" ht="15" customHeight="1" thickBot="1" x14ac:dyDescent="0.25">
      <c r="A19" s="32"/>
      <c r="B19" s="48" t="s">
        <v>42</v>
      </c>
      <c r="C19" s="49" t="s">
        <v>45</v>
      </c>
      <c r="D19" s="50" t="s">
        <v>46</v>
      </c>
      <c r="O19" s="44"/>
    </row>
    <row r="20" spans="1:25" ht="15" customHeight="1" x14ac:dyDescent="0.2">
      <c r="A20" s="51" t="s">
        <v>47</v>
      </c>
      <c r="B20" s="33" t="s">
        <v>19</v>
      </c>
      <c r="C20" s="34" t="s">
        <v>20</v>
      </c>
      <c r="D20" s="52" t="s">
        <v>48</v>
      </c>
      <c r="J20" s="12"/>
      <c r="K20" s="13"/>
    </row>
    <row r="21" spans="1:25" ht="15" customHeight="1" x14ac:dyDescent="0.2">
      <c r="A21" s="32"/>
      <c r="B21" s="53"/>
      <c r="C21" s="37" t="s">
        <v>22</v>
      </c>
      <c r="D21" s="35" t="s">
        <v>49</v>
      </c>
      <c r="J21" s="12"/>
      <c r="K21" s="13"/>
    </row>
    <row r="22" spans="1:25" ht="15" customHeight="1" x14ac:dyDescent="0.2">
      <c r="A22" s="32"/>
      <c r="B22" s="53"/>
      <c r="C22" s="37" t="s">
        <v>24</v>
      </c>
      <c r="D22" s="35" t="s">
        <v>50</v>
      </c>
      <c r="J22" s="12"/>
      <c r="K22" s="13"/>
    </row>
    <row r="23" spans="1:25" ht="15" customHeight="1" x14ac:dyDescent="0.2">
      <c r="A23" s="32"/>
      <c r="B23" s="53"/>
      <c r="C23" s="37" t="s">
        <v>26</v>
      </c>
      <c r="D23" s="35" t="s">
        <v>51</v>
      </c>
      <c r="J23" s="12"/>
      <c r="K23" s="13"/>
    </row>
    <row r="24" spans="1:25" ht="14.1" customHeight="1" x14ac:dyDescent="0.2">
      <c r="A24" s="32"/>
      <c r="B24" s="38" t="s">
        <v>19</v>
      </c>
      <c r="C24" s="39" t="s">
        <v>28</v>
      </c>
      <c r="D24" s="40" t="s">
        <v>52</v>
      </c>
      <c r="J24" s="12"/>
      <c r="L24" s="54"/>
      <c r="M24" s="54"/>
      <c r="P24" s="54"/>
      <c r="Q24" s="55"/>
      <c r="R24" s="55"/>
      <c r="S24" s="54"/>
      <c r="T24" s="54"/>
      <c r="U24" s="54"/>
      <c r="V24" s="54"/>
      <c r="W24" s="54"/>
      <c r="X24" s="55"/>
      <c r="Y24" s="55"/>
    </row>
    <row r="25" spans="1:25" ht="14.1" customHeight="1" x14ac:dyDescent="0.2">
      <c r="A25" s="32"/>
      <c r="B25" s="41" t="s">
        <v>30</v>
      </c>
      <c r="C25" s="42" t="s">
        <v>31</v>
      </c>
      <c r="D25" s="43" t="s">
        <v>53</v>
      </c>
      <c r="J25" s="12"/>
      <c r="L25" s="54"/>
      <c r="N25" s="54"/>
      <c r="O25" s="56"/>
      <c r="P25" s="57"/>
      <c r="Q25" s="55"/>
      <c r="R25" s="55"/>
      <c r="S25" s="54"/>
      <c r="T25" s="54"/>
      <c r="U25" s="58"/>
      <c r="V25" s="58"/>
      <c r="W25" s="59"/>
      <c r="X25" s="55"/>
      <c r="Y25" s="55"/>
    </row>
    <row r="26" spans="1:25" ht="14.1" customHeight="1" x14ac:dyDescent="0.2">
      <c r="A26" s="32"/>
      <c r="B26" s="60"/>
      <c r="C26" s="37" t="s">
        <v>33</v>
      </c>
      <c r="D26" s="35" t="s">
        <v>54</v>
      </c>
      <c r="J26" s="12"/>
      <c r="L26" s="54"/>
      <c r="N26" s="54"/>
      <c r="O26" s="56"/>
      <c r="P26" s="57"/>
      <c r="Q26" s="55"/>
      <c r="R26" s="55"/>
      <c r="S26" s="54"/>
      <c r="T26" s="54"/>
      <c r="U26" s="58"/>
      <c r="V26" s="58"/>
      <c r="W26" s="59"/>
      <c r="X26" s="55"/>
      <c r="Y26" s="55"/>
    </row>
    <row r="27" spans="1:25" ht="14.1" customHeight="1" x14ac:dyDescent="0.2">
      <c r="A27" s="32"/>
      <c r="B27" s="60"/>
      <c r="C27" s="37" t="s">
        <v>35</v>
      </c>
      <c r="D27" s="35" t="s">
        <v>55</v>
      </c>
      <c r="J27" s="12"/>
      <c r="L27" s="54"/>
      <c r="N27" s="54"/>
      <c r="O27" s="56"/>
      <c r="P27" s="57"/>
      <c r="Q27" s="55"/>
      <c r="R27" s="55"/>
      <c r="S27" s="54"/>
      <c r="T27" s="54"/>
      <c r="U27" s="58"/>
      <c r="V27" s="58"/>
      <c r="W27" s="59"/>
      <c r="X27" s="55"/>
      <c r="Y27" s="55"/>
    </row>
    <row r="28" spans="1:25" ht="14.1" customHeight="1" x14ac:dyDescent="0.2">
      <c r="A28" s="32"/>
      <c r="B28" s="60"/>
      <c r="C28" s="37" t="s">
        <v>37</v>
      </c>
      <c r="D28" s="35" t="s">
        <v>56</v>
      </c>
      <c r="J28" s="12"/>
      <c r="L28" s="54"/>
      <c r="N28" s="54"/>
      <c r="O28" s="56"/>
      <c r="P28" s="57"/>
      <c r="Q28" s="55"/>
      <c r="R28" s="55"/>
      <c r="S28" s="54"/>
      <c r="T28" s="54"/>
      <c r="U28" s="58"/>
      <c r="V28" s="58"/>
      <c r="W28" s="59"/>
      <c r="X28" s="55"/>
      <c r="Y28" s="55"/>
    </row>
    <row r="29" spans="1:25" ht="15" customHeight="1" x14ac:dyDescent="0.25">
      <c r="A29" s="32"/>
      <c r="B29" s="46" t="s">
        <v>39</v>
      </c>
      <c r="C29" s="39" t="s">
        <v>40</v>
      </c>
      <c r="D29" s="40" t="s">
        <v>57</v>
      </c>
      <c r="J29" s="12"/>
      <c r="L29" s="61"/>
      <c r="N29" s="62"/>
      <c r="O29" s="63"/>
      <c r="P29" s="63"/>
      <c r="Q29" s="61"/>
      <c r="R29" s="61"/>
      <c r="S29" s="61"/>
      <c r="T29" s="62"/>
      <c r="U29" s="62"/>
      <c r="V29" s="62"/>
      <c r="W29" s="62"/>
      <c r="X29" s="61"/>
      <c r="Y29" s="61"/>
    </row>
    <row r="30" spans="1:25" ht="15" customHeight="1" x14ac:dyDescent="0.25">
      <c r="A30" s="32"/>
      <c r="B30" s="47" t="s">
        <v>42</v>
      </c>
      <c r="C30" s="42" t="s">
        <v>43</v>
      </c>
      <c r="D30" s="43" t="s">
        <v>58</v>
      </c>
      <c r="J30" s="12"/>
      <c r="L30" s="61"/>
      <c r="N30" s="62"/>
      <c r="O30" s="63"/>
      <c r="P30" s="63"/>
      <c r="Q30" s="61"/>
      <c r="R30" s="61"/>
      <c r="S30" s="61"/>
      <c r="T30" s="62"/>
      <c r="U30" s="62"/>
      <c r="V30" s="62"/>
      <c r="W30" s="62"/>
      <c r="X30" s="61"/>
      <c r="Y30" s="61"/>
    </row>
    <row r="31" spans="1:25" ht="15" customHeight="1" thickBot="1" x14ac:dyDescent="0.3">
      <c r="A31" s="64"/>
      <c r="B31" s="65" t="s">
        <v>42</v>
      </c>
      <c r="C31" s="66" t="s">
        <v>45</v>
      </c>
      <c r="D31" s="67" t="s">
        <v>54</v>
      </c>
      <c r="J31" s="12"/>
      <c r="L31" s="61"/>
      <c r="N31" s="62"/>
      <c r="O31" s="63"/>
      <c r="P31" s="63"/>
      <c r="Q31" s="61"/>
      <c r="R31" s="61"/>
      <c r="S31" s="61"/>
      <c r="T31" s="62"/>
      <c r="U31" s="62"/>
      <c r="V31" s="62"/>
      <c r="W31" s="62"/>
      <c r="X31" s="61"/>
      <c r="Y31" s="61"/>
    </row>
    <row r="32" spans="1:25" ht="15" customHeight="1" x14ac:dyDescent="0.25">
      <c r="J32" s="12"/>
      <c r="L32" s="61"/>
      <c r="N32" s="62"/>
      <c r="O32" s="63"/>
      <c r="P32" s="63"/>
      <c r="Q32" s="61"/>
      <c r="R32" s="61"/>
      <c r="S32" s="61"/>
      <c r="T32" s="62"/>
      <c r="U32" s="62"/>
      <c r="V32" s="62"/>
      <c r="W32" s="62"/>
      <c r="X32" s="61"/>
      <c r="Y32" s="61"/>
    </row>
    <row r="33" spans="10:27" ht="15" customHeight="1" x14ac:dyDescent="0.25">
      <c r="J33" s="12"/>
      <c r="L33" s="61"/>
      <c r="N33" s="62"/>
      <c r="O33" s="63"/>
      <c r="P33" s="63"/>
      <c r="Q33" s="61"/>
      <c r="R33" s="61"/>
      <c r="S33" s="61"/>
      <c r="T33" s="62"/>
      <c r="U33" s="62"/>
      <c r="V33" s="62"/>
      <c r="W33" s="62"/>
      <c r="X33" s="61"/>
      <c r="Y33" s="61"/>
    </row>
    <row r="34" spans="10:27" ht="15" customHeight="1" x14ac:dyDescent="0.25">
      <c r="J34" s="12"/>
      <c r="L34" s="61"/>
      <c r="N34" s="62"/>
      <c r="O34" s="63"/>
      <c r="P34" s="68"/>
      <c r="Q34" s="61"/>
      <c r="R34" s="61"/>
      <c r="S34" s="61"/>
      <c r="T34" s="62"/>
      <c r="U34" s="62"/>
      <c r="V34" s="62"/>
      <c r="W34" s="62"/>
      <c r="X34" s="61"/>
      <c r="Y34" s="61"/>
    </row>
    <row r="35" spans="10:27" ht="15" customHeight="1" x14ac:dyDescent="0.25">
      <c r="J35" s="12"/>
      <c r="L35" s="61"/>
      <c r="N35" s="62"/>
      <c r="O35" s="63"/>
      <c r="P35" s="68"/>
      <c r="Q35" s="61"/>
      <c r="R35" s="61"/>
      <c r="S35" s="61"/>
      <c r="T35" s="62"/>
      <c r="U35" s="62"/>
      <c r="V35" s="62"/>
      <c r="W35" s="62"/>
      <c r="X35" s="61"/>
      <c r="Y35" s="61"/>
    </row>
    <row r="36" spans="10:27" ht="15" customHeight="1" x14ac:dyDescent="0.25">
      <c r="J36" s="12"/>
      <c r="L36" s="61"/>
      <c r="N36" s="62"/>
      <c r="O36" s="63"/>
      <c r="P36" s="68"/>
      <c r="Q36" s="61"/>
      <c r="R36" s="61"/>
      <c r="S36" s="61"/>
      <c r="T36" s="62"/>
      <c r="U36" s="62"/>
      <c r="V36" s="62"/>
      <c r="W36" s="62"/>
      <c r="X36" s="61"/>
      <c r="Y36" s="61"/>
    </row>
    <row r="37" spans="10:27" ht="15" customHeight="1" x14ac:dyDescent="0.25">
      <c r="J37" s="12"/>
      <c r="L37" s="61"/>
      <c r="N37" s="62"/>
      <c r="O37" s="63"/>
      <c r="P37" s="68"/>
      <c r="Q37" s="61"/>
      <c r="R37" s="61"/>
      <c r="S37" s="61"/>
      <c r="T37" s="62"/>
      <c r="U37" s="62"/>
      <c r="V37" s="62"/>
      <c r="W37" s="62"/>
      <c r="X37" s="61"/>
      <c r="Y37" s="61"/>
    </row>
    <row r="38" spans="10:27" ht="15" customHeight="1" x14ac:dyDescent="0.25">
      <c r="J38" s="12"/>
      <c r="L38" s="61"/>
      <c r="N38" s="62"/>
      <c r="O38" s="63"/>
      <c r="P38" s="68"/>
      <c r="Q38" s="61"/>
      <c r="R38" s="61"/>
      <c r="S38" s="61"/>
      <c r="T38" s="62"/>
      <c r="U38" s="62"/>
      <c r="V38" s="62"/>
      <c r="W38" s="62"/>
      <c r="X38" s="61"/>
      <c r="Y38" s="61"/>
    </row>
    <row r="39" spans="10:27" ht="15" customHeight="1" x14ac:dyDescent="0.25">
      <c r="J39" s="12"/>
      <c r="L39" s="61"/>
      <c r="N39" s="62"/>
      <c r="O39" s="63"/>
      <c r="P39" s="63"/>
      <c r="Q39" s="61"/>
      <c r="R39" s="61"/>
      <c r="S39" s="61"/>
      <c r="T39" s="62"/>
      <c r="U39" s="62"/>
      <c r="V39" s="62"/>
      <c r="W39" s="62"/>
      <c r="X39" s="61"/>
      <c r="Y39" s="61"/>
    </row>
    <row r="40" spans="10:27" ht="15" customHeight="1" x14ac:dyDescent="0.25">
      <c r="J40" s="12"/>
      <c r="L40" s="61"/>
      <c r="N40" s="62"/>
      <c r="O40" s="63"/>
      <c r="P40" s="63"/>
      <c r="Q40" s="61"/>
      <c r="R40" s="61"/>
      <c r="S40" s="61"/>
      <c r="T40" s="62"/>
      <c r="U40" s="62"/>
      <c r="V40" s="62"/>
      <c r="W40" s="62"/>
      <c r="X40" s="61"/>
      <c r="Y40" s="61"/>
    </row>
    <row r="41" spans="10:27" ht="15" customHeight="1" x14ac:dyDescent="0.25">
      <c r="J41" s="12"/>
      <c r="L41" s="61"/>
      <c r="N41" s="62"/>
      <c r="O41" s="63"/>
      <c r="P41" s="63"/>
      <c r="Q41" s="61"/>
      <c r="R41" s="61"/>
      <c r="S41" s="61"/>
      <c r="T41" s="62"/>
      <c r="U41" s="62"/>
      <c r="V41" s="62"/>
      <c r="W41" s="62"/>
      <c r="X41" s="61"/>
      <c r="Y41" s="61"/>
    </row>
    <row r="42" spans="10:27" ht="15" customHeight="1" x14ac:dyDescent="0.25">
      <c r="J42" s="12"/>
      <c r="L42" s="61"/>
      <c r="N42" s="62"/>
      <c r="O42" s="63"/>
      <c r="P42" s="63"/>
      <c r="Q42" s="61"/>
      <c r="R42" s="61"/>
      <c r="S42" s="61"/>
      <c r="T42" s="62"/>
      <c r="U42" s="62"/>
      <c r="V42" s="62"/>
      <c r="W42" s="62"/>
      <c r="X42" s="61"/>
      <c r="Y42" s="61"/>
    </row>
    <row r="43" spans="10:27" ht="15" customHeight="1" x14ac:dyDescent="0.25">
      <c r="J43" s="12"/>
      <c r="L43" s="61"/>
      <c r="N43" s="62"/>
      <c r="O43" s="63"/>
      <c r="P43" s="63"/>
      <c r="Q43" s="61"/>
      <c r="R43" s="61"/>
      <c r="S43" s="61"/>
      <c r="T43" s="62"/>
      <c r="U43" s="62"/>
      <c r="V43" s="62"/>
      <c r="W43" s="62"/>
      <c r="X43" s="61"/>
      <c r="Y43" s="61"/>
    </row>
    <row r="44" spans="10:27" ht="15" customHeight="1" x14ac:dyDescent="0.25">
      <c r="J44" s="12"/>
      <c r="N44" s="62"/>
      <c r="O44" s="63"/>
      <c r="P44" s="63"/>
    </row>
    <row r="45" spans="10:27" ht="15" customHeight="1" x14ac:dyDescent="0.25">
      <c r="J45" s="12"/>
      <c r="N45" s="62"/>
      <c r="O45" s="63"/>
      <c r="P45" s="63"/>
    </row>
    <row r="46" spans="10:27" ht="15" customHeight="1" x14ac:dyDescent="0.25">
      <c r="J46" s="12"/>
      <c r="L46" s="63"/>
      <c r="M46" s="63"/>
      <c r="N46" s="62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10:27" ht="15" customHeight="1" x14ac:dyDescent="0.25">
      <c r="J47" s="12"/>
      <c r="L47" s="63"/>
      <c r="M47" s="63"/>
      <c r="N47" s="62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0:27" ht="15" customHeight="1" x14ac:dyDescent="0.25">
      <c r="J48" s="12"/>
      <c r="L48" s="63"/>
      <c r="M48" s="63"/>
      <c r="N48" s="62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0:25" ht="15" customHeight="1" x14ac:dyDescent="0.25">
      <c r="J49" s="12"/>
      <c r="L49" s="63"/>
      <c r="M49" s="63"/>
      <c r="N49" s="62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0" spans="10:25" ht="15" customHeight="1" x14ac:dyDescent="0.25">
      <c r="J50" s="12"/>
      <c r="N50" s="62"/>
      <c r="O50" s="63"/>
      <c r="P50" s="68"/>
    </row>
    <row r="51" spans="10:25" ht="15" customHeight="1" x14ac:dyDescent="0.25">
      <c r="J51" s="12"/>
      <c r="N51" s="62"/>
      <c r="O51" s="63"/>
      <c r="P51" s="68"/>
    </row>
    <row r="52" spans="10:25" ht="15" customHeight="1" x14ac:dyDescent="0.25">
      <c r="J52" s="12"/>
      <c r="N52" s="62"/>
      <c r="O52" s="63"/>
      <c r="P52" s="68"/>
    </row>
    <row r="53" spans="10:25" ht="15" customHeight="1" x14ac:dyDescent="0.25">
      <c r="J53" s="12"/>
      <c r="N53" s="62"/>
      <c r="O53" s="63"/>
      <c r="P53" s="68"/>
    </row>
    <row r="54" spans="10:25" ht="15" customHeight="1" x14ac:dyDescent="0.25">
      <c r="J54" s="12"/>
      <c r="N54" s="62"/>
      <c r="O54" s="63"/>
      <c r="P54" s="68"/>
    </row>
    <row r="55" spans="10:25" ht="15" customHeight="1" x14ac:dyDescent="0.25">
      <c r="J55" s="12"/>
      <c r="N55" s="62"/>
      <c r="O55" s="63"/>
      <c r="P55" s="63"/>
    </row>
    <row r="56" spans="10:25" ht="15" customHeight="1" x14ac:dyDescent="0.25">
      <c r="J56" s="12"/>
      <c r="N56" s="62"/>
      <c r="O56" s="63"/>
      <c r="P56" s="63"/>
    </row>
    <row r="57" spans="10:25" ht="15" customHeight="1" x14ac:dyDescent="0.25">
      <c r="J57" s="12"/>
      <c r="N57" s="62"/>
      <c r="O57" s="63"/>
      <c r="P57" s="63"/>
    </row>
    <row r="58" spans="10:25" ht="15" customHeight="1" x14ac:dyDescent="0.25">
      <c r="J58" s="12"/>
      <c r="N58" s="62"/>
      <c r="O58" s="63"/>
      <c r="P58" s="63"/>
    </row>
    <row r="59" spans="10:25" ht="15" customHeight="1" x14ac:dyDescent="0.25">
      <c r="J59" s="12"/>
      <c r="N59" s="62"/>
      <c r="O59" s="63"/>
      <c r="P59" s="63"/>
    </row>
    <row r="60" spans="10:25" ht="15" customHeight="1" x14ac:dyDescent="0.25">
      <c r="J60" s="12"/>
      <c r="N60" s="62"/>
      <c r="O60" s="63"/>
      <c r="P60" s="63"/>
    </row>
    <row r="61" spans="10:25" ht="15" customHeight="1" x14ac:dyDescent="0.25">
      <c r="J61" s="12"/>
      <c r="N61" s="62"/>
      <c r="O61" s="63"/>
      <c r="P61" s="63"/>
    </row>
    <row r="62" spans="10:25" ht="15" customHeight="1" x14ac:dyDescent="0.25">
      <c r="J62" s="12"/>
      <c r="N62" s="62"/>
      <c r="O62" s="63"/>
      <c r="P62" s="63"/>
    </row>
    <row r="63" spans="10:25" ht="15" customHeight="1" x14ac:dyDescent="0.25">
      <c r="J63" s="12"/>
      <c r="N63" s="62"/>
      <c r="O63" s="63"/>
      <c r="P63" s="63"/>
    </row>
    <row r="64" spans="10:25" ht="15" customHeight="1" x14ac:dyDescent="0.25">
      <c r="J64" s="12"/>
      <c r="N64" s="62"/>
      <c r="O64" s="63"/>
      <c r="P64" s="63"/>
    </row>
    <row r="65" spans="2:16" ht="15" customHeight="1" x14ac:dyDescent="0.25">
      <c r="J65" s="12"/>
      <c r="N65" s="62"/>
      <c r="O65" s="63"/>
      <c r="P65" s="63"/>
    </row>
    <row r="66" spans="2:16" ht="15" customHeight="1" x14ac:dyDescent="0.25">
      <c r="J66" s="12"/>
      <c r="N66" s="62"/>
      <c r="O66" s="63"/>
      <c r="P66" s="68"/>
    </row>
    <row r="67" spans="2:16" ht="15" customHeight="1" x14ac:dyDescent="0.25">
      <c r="J67" s="12"/>
      <c r="N67" s="62"/>
      <c r="O67" s="63"/>
      <c r="P67" s="68"/>
    </row>
    <row r="68" spans="2:16" ht="15" customHeight="1" x14ac:dyDescent="0.25">
      <c r="J68" s="12"/>
      <c r="N68" s="62"/>
      <c r="O68" s="63"/>
      <c r="P68" s="68"/>
    </row>
    <row r="69" spans="2:16" ht="15" customHeight="1" x14ac:dyDescent="0.25">
      <c r="J69" s="12"/>
      <c r="N69" s="62"/>
      <c r="O69" s="63"/>
      <c r="P69" s="68"/>
    </row>
    <row r="70" spans="2:16" ht="15" customHeight="1" x14ac:dyDescent="0.25">
      <c r="J70" s="12"/>
      <c r="N70" s="62"/>
      <c r="O70" s="63"/>
      <c r="P70" s="68"/>
    </row>
    <row r="71" spans="2:16" ht="15" customHeight="1" x14ac:dyDescent="0.25">
      <c r="J71" s="12"/>
      <c r="N71" s="62"/>
      <c r="O71" s="63"/>
      <c r="P71" s="63"/>
    </row>
    <row r="72" spans="2:16" ht="15" customHeight="1" x14ac:dyDescent="0.25">
      <c r="J72" s="12"/>
      <c r="N72" s="62"/>
      <c r="O72" s="63"/>
      <c r="P72" s="63"/>
    </row>
    <row r="73" spans="2:16" ht="15" customHeight="1" x14ac:dyDescent="0.25">
      <c r="J73" s="12"/>
      <c r="N73" s="62"/>
      <c r="O73" s="63"/>
      <c r="P73" s="63"/>
    </row>
    <row r="74" spans="2:16" ht="15" customHeight="1" x14ac:dyDescent="0.25">
      <c r="J74" s="12"/>
      <c r="N74" s="62"/>
      <c r="O74" s="63"/>
      <c r="P74" s="63"/>
    </row>
    <row r="75" spans="2:16" ht="15" customHeight="1" x14ac:dyDescent="0.25">
      <c r="J75" s="12"/>
      <c r="N75" s="62"/>
      <c r="O75" s="63"/>
      <c r="P75" s="63"/>
    </row>
    <row r="76" spans="2:16" ht="15" customHeight="1" x14ac:dyDescent="0.2">
      <c r="J76" s="12"/>
    </row>
    <row r="77" spans="2:16" ht="15" customHeight="1" x14ac:dyDescent="0.25">
      <c r="B77" s="69"/>
      <c r="D77" s="63"/>
      <c r="E77" s="63"/>
      <c r="F77" s="63"/>
      <c r="G77" s="63"/>
      <c r="H77" s="63"/>
      <c r="I77" s="63"/>
      <c r="J77" s="63"/>
      <c r="K77" s="70"/>
    </row>
    <row r="78" spans="2:16" ht="15" customHeight="1" x14ac:dyDescent="0.25">
      <c r="D78" s="63"/>
      <c r="E78" s="63"/>
      <c r="F78" s="63"/>
      <c r="G78" s="63"/>
      <c r="H78" s="63"/>
      <c r="I78" s="63"/>
      <c r="J78" s="63"/>
      <c r="K78" s="70"/>
    </row>
    <row r="79" spans="2:16" ht="15" customHeight="1" x14ac:dyDescent="0.25">
      <c r="D79" s="63"/>
      <c r="E79" s="63"/>
      <c r="F79" s="63"/>
      <c r="G79" s="63"/>
      <c r="H79" s="63"/>
      <c r="I79" s="63"/>
      <c r="J79" s="63"/>
      <c r="K79" s="7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2B53-00D2-4237-81A2-E9BB9BB3A179}">
  <dimension ref="A1:O103"/>
  <sheetViews>
    <sheetView tabSelected="1" workbookViewId="0"/>
  </sheetViews>
  <sheetFormatPr defaultColWidth="9.140625" defaultRowHeight="15" x14ac:dyDescent="0.25"/>
  <cols>
    <col min="1" max="1" width="39.28515625" style="2" customWidth="1"/>
    <col min="2" max="2" width="45.7109375" style="2" customWidth="1"/>
    <col min="3" max="3" width="18.140625" style="2" bestFit="1" customWidth="1"/>
    <col min="4" max="4" width="15.140625" style="2" bestFit="1" customWidth="1"/>
    <col min="5" max="5" width="18.85546875" style="2" customWidth="1"/>
    <col min="6" max="6" width="19.42578125" style="2" customWidth="1"/>
    <col min="7" max="7" width="22.140625" style="2" customWidth="1"/>
    <col min="8" max="8" width="24.140625" style="2" customWidth="1"/>
    <col min="9" max="9" width="21.140625" style="2" customWidth="1"/>
    <col min="10" max="11" width="18.85546875" style="2" customWidth="1"/>
    <col min="12" max="12" width="9.140625" style="2"/>
    <col min="13" max="15" width="9.140625" style="76"/>
    <col min="16" max="16384" width="9.140625" style="2"/>
  </cols>
  <sheetData>
    <row r="1" spans="1:11" s="12" customFormat="1" ht="26.25" x14ac:dyDescent="0.4">
      <c r="A1" s="1" t="s">
        <v>11</v>
      </c>
      <c r="J1" s="13"/>
    </row>
    <row r="2" spans="1:11" s="12" customFormat="1" ht="15.75" x14ac:dyDescent="0.25">
      <c r="A2" s="14" t="str">
        <f>IF([1]provider_fill!B2="","Provider name: ",CONCATENATE("Provider name: ",[1]provider_fill!B2))</f>
        <v>Provider name: Arden University Limited</v>
      </c>
      <c r="C2" s="5"/>
      <c r="D2" s="15"/>
      <c r="E2" s="15"/>
      <c r="F2" s="15"/>
      <c r="G2" s="15"/>
      <c r="H2" s="15"/>
      <c r="I2" s="25"/>
      <c r="J2" s="15"/>
      <c r="K2" s="15"/>
    </row>
    <row r="3" spans="1:11" s="12" customFormat="1" ht="15.75" x14ac:dyDescent="0.25">
      <c r="A3" s="16" t="str">
        <f>IF([1]provider_fill!A2="","UKPRN: ",CONCATENATE("UKPRN: ",[1]provider_fill!A2))</f>
        <v>UKPRN: 10005451</v>
      </c>
      <c r="C3" s="5"/>
      <c r="D3" s="15"/>
      <c r="E3" s="15"/>
      <c r="F3" s="15"/>
      <c r="G3" s="15"/>
      <c r="H3" s="15"/>
      <c r="I3" s="25"/>
      <c r="J3" s="15"/>
      <c r="K3" s="15"/>
    </row>
    <row r="4" spans="1:11" s="12" customFormat="1" ht="14.25" x14ac:dyDescent="0.2">
      <c r="A4" s="17" t="s">
        <v>12</v>
      </c>
      <c r="C4" s="5"/>
      <c r="D4" s="19"/>
      <c r="E4" s="71"/>
      <c r="F4" s="72"/>
      <c r="G4" s="15"/>
      <c r="H4" s="73"/>
      <c r="I4" s="15"/>
      <c r="J4" s="25"/>
      <c r="K4" s="15"/>
    </row>
    <row r="5" spans="1:11" s="12" customFormat="1" ht="14.25" x14ac:dyDescent="0.2">
      <c r="A5" s="17"/>
      <c r="C5" s="5"/>
      <c r="D5" s="19"/>
      <c r="E5" s="71"/>
      <c r="F5" s="72"/>
      <c r="G5" s="15"/>
      <c r="H5" s="73"/>
      <c r="I5" s="15"/>
      <c r="J5" s="25"/>
      <c r="K5" s="15"/>
    </row>
    <row r="6" spans="1:11" ht="15.75" thickBot="1" x14ac:dyDescent="0.3">
      <c r="A6" s="24" t="s">
        <v>59</v>
      </c>
      <c r="C6" s="15"/>
      <c r="D6" s="15"/>
      <c r="E6" s="15"/>
      <c r="F6" s="74"/>
      <c r="G6" s="74"/>
      <c r="H6" s="74"/>
      <c r="I6" s="74"/>
      <c r="J6" s="75"/>
      <c r="K6" s="75"/>
    </row>
    <row r="7" spans="1:11" ht="129.75" thickBot="1" x14ac:dyDescent="0.3">
      <c r="A7" s="77" t="s">
        <v>60</v>
      </c>
      <c r="B7" s="78" t="s">
        <v>61</v>
      </c>
      <c r="C7" s="79" t="s">
        <v>62</v>
      </c>
      <c r="D7" s="80" t="s">
        <v>16</v>
      </c>
      <c r="E7" s="81" t="s">
        <v>63</v>
      </c>
      <c r="F7" s="82" t="s">
        <v>64</v>
      </c>
      <c r="G7" s="83" t="s">
        <v>65</v>
      </c>
      <c r="H7" s="83" t="s">
        <v>66</v>
      </c>
      <c r="I7" s="83" t="s">
        <v>67</v>
      </c>
      <c r="J7" s="84" t="s">
        <v>68</v>
      </c>
      <c r="K7" s="85" t="s">
        <v>69</v>
      </c>
    </row>
    <row r="8" spans="1:11" x14ac:dyDescent="0.25">
      <c r="A8" s="86" t="s">
        <v>18</v>
      </c>
      <c r="B8" s="87" t="s">
        <v>70</v>
      </c>
      <c r="C8" s="74" t="s">
        <v>19</v>
      </c>
      <c r="D8" s="88" t="s">
        <v>20</v>
      </c>
      <c r="E8" s="89" t="s">
        <v>71</v>
      </c>
      <c r="F8" s="90" t="s">
        <v>72</v>
      </c>
      <c r="G8" s="90" t="s">
        <v>73</v>
      </c>
      <c r="H8" s="90" t="s">
        <v>74</v>
      </c>
      <c r="I8" s="90" t="s">
        <v>75</v>
      </c>
      <c r="J8" s="91" t="s">
        <v>76</v>
      </c>
      <c r="K8" s="92" t="s">
        <v>77</v>
      </c>
    </row>
    <row r="9" spans="1:11" x14ac:dyDescent="0.25">
      <c r="A9" s="93"/>
      <c r="B9" s="94" t="s">
        <v>70</v>
      </c>
      <c r="C9" s="95" t="s">
        <v>19</v>
      </c>
      <c r="D9" s="96" t="s">
        <v>22</v>
      </c>
      <c r="E9" s="97" t="s">
        <v>78</v>
      </c>
      <c r="F9" s="98" t="s">
        <v>79</v>
      </c>
      <c r="G9" s="98" t="s">
        <v>80</v>
      </c>
      <c r="H9" s="98" t="s">
        <v>81</v>
      </c>
      <c r="I9" s="98" t="s">
        <v>82</v>
      </c>
      <c r="J9" s="99" t="s">
        <v>83</v>
      </c>
      <c r="K9" s="100" t="s">
        <v>84</v>
      </c>
    </row>
    <row r="10" spans="1:11" x14ac:dyDescent="0.25">
      <c r="A10" s="93"/>
      <c r="B10" s="94" t="s">
        <v>70</v>
      </c>
      <c r="C10" s="95" t="s">
        <v>19</v>
      </c>
      <c r="D10" s="96" t="s">
        <v>85</v>
      </c>
      <c r="E10" s="97" t="s">
        <v>86</v>
      </c>
      <c r="F10" s="98" t="s">
        <v>87</v>
      </c>
      <c r="G10" s="98" t="s">
        <v>88</v>
      </c>
      <c r="H10" s="98" t="s">
        <v>89</v>
      </c>
      <c r="I10" s="98" t="s">
        <v>90</v>
      </c>
      <c r="J10" s="99" t="s">
        <v>76</v>
      </c>
      <c r="K10" s="100" t="s">
        <v>76</v>
      </c>
    </row>
    <row r="11" spans="1:11" x14ac:dyDescent="0.25">
      <c r="A11" s="93"/>
      <c r="B11" s="94" t="s">
        <v>70</v>
      </c>
      <c r="C11" s="95" t="s">
        <v>19</v>
      </c>
      <c r="D11" s="96" t="s">
        <v>26</v>
      </c>
      <c r="E11" s="97" t="s">
        <v>83</v>
      </c>
      <c r="F11" s="98" t="s">
        <v>91</v>
      </c>
      <c r="G11" s="98" t="s">
        <v>92</v>
      </c>
      <c r="H11" s="98" t="s">
        <v>93</v>
      </c>
      <c r="I11" s="98" t="s">
        <v>90</v>
      </c>
      <c r="J11" s="99" t="s">
        <v>94</v>
      </c>
      <c r="K11" s="100" t="s">
        <v>76</v>
      </c>
    </row>
    <row r="12" spans="1:11" x14ac:dyDescent="0.25">
      <c r="A12" s="93"/>
      <c r="B12" s="94" t="s">
        <v>70</v>
      </c>
      <c r="C12" s="95" t="s">
        <v>19</v>
      </c>
      <c r="D12" s="96" t="s">
        <v>28</v>
      </c>
      <c r="E12" s="97" t="s">
        <v>95</v>
      </c>
      <c r="F12" s="98" t="s">
        <v>96</v>
      </c>
      <c r="G12" s="98" t="s">
        <v>92</v>
      </c>
      <c r="H12" s="98" t="s">
        <v>97</v>
      </c>
      <c r="I12" s="98" t="s">
        <v>98</v>
      </c>
      <c r="J12" s="99" t="s">
        <v>76</v>
      </c>
      <c r="K12" s="100" t="s">
        <v>99</v>
      </c>
    </row>
    <row r="13" spans="1:11" x14ac:dyDescent="0.25">
      <c r="A13" s="93"/>
      <c r="B13" s="94" t="s">
        <v>70</v>
      </c>
      <c r="C13" s="101" t="s">
        <v>19</v>
      </c>
      <c r="D13" s="102" t="s">
        <v>100</v>
      </c>
      <c r="E13" s="103" t="s">
        <v>77</v>
      </c>
      <c r="F13" s="104" t="s">
        <v>90</v>
      </c>
      <c r="G13" s="104" t="s">
        <v>101</v>
      </c>
      <c r="H13" s="104" t="s">
        <v>102</v>
      </c>
      <c r="I13" s="104" t="s">
        <v>103</v>
      </c>
      <c r="J13" s="105" t="s">
        <v>104</v>
      </c>
      <c r="K13" s="106" t="s">
        <v>105</v>
      </c>
    </row>
    <row r="14" spans="1:11" x14ac:dyDescent="0.25">
      <c r="A14" s="93"/>
      <c r="B14" s="94" t="s">
        <v>70</v>
      </c>
      <c r="C14" s="107" t="s">
        <v>106</v>
      </c>
      <c r="D14" s="108">
        <v>1</v>
      </c>
      <c r="E14" s="109" t="s">
        <v>107</v>
      </c>
      <c r="F14" s="110" t="s">
        <v>108</v>
      </c>
      <c r="G14" s="110" t="s">
        <v>109</v>
      </c>
      <c r="H14" s="110" t="s">
        <v>110</v>
      </c>
      <c r="I14" s="110" t="s">
        <v>111</v>
      </c>
      <c r="J14" s="111" t="s">
        <v>104</v>
      </c>
      <c r="K14" s="112" t="s">
        <v>112</v>
      </c>
    </row>
    <row r="15" spans="1:11" x14ac:dyDescent="0.25">
      <c r="A15" s="93"/>
      <c r="B15" s="94" t="s">
        <v>70</v>
      </c>
      <c r="C15" s="95" t="s">
        <v>39</v>
      </c>
      <c r="D15" s="113">
        <v>2</v>
      </c>
      <c r="E15" s="97" t="s">
        <v>113</v>
      </c>
      <c r="F15" s="98" t="s">
        <v>114</v>
      </c>
      <c r="G15" s="98" t="s">
        <v>115</v>
      </c>
      <c r="H15" s="98" t="s">
        <v>116</v>
      </c>
      <c r="I15" s="98" t="s">
        <v>117</v>
      </c>
      <c r="J15" s="99" t="s">
        <v>83</v>
      </c>
      <c r="K15" s="100" t="s">
        <v>71</v>
      </c>
    </row>
    <row r="16" spans="1:11" x14ac:dyDescent="0.25">
      <c r="A16" s="93"/>
      <c r="B16" s="94" t="s">
        <v>70</v>
      </c>
      <c r="C16" s="95" t="s">
        <v>39</v>
      </c>
      <c r="D16" s="113">
        <v>3</v>
      </c>
      <c r="E16" s="97" t="s">
        <v>118</v>
      </c>
      <c r="F16" s="98" t="s">
        <v>119</v>
      </c>
      <c r="G16" s="98" t="s">
        <v>120</v>
      </c>
      <c r="H16" s="98" t="s">
        <v>121</v>
      </c>
      <c r="I16" s="98" t="s">
        <v>122</v>
      </c>
      <c r="J16" s="99" t="s">
        <v>76</v>
      </c>
      <c r="K16" s="100" t="s">
        <v>104</v>
      </c>
    </row>
    <row r="17" spans="1:11" x14ac:dyDescent="0.25">
      <c r="A17" s="93"/>
      <c r="B17" s="94" t="s">
        <v>70</v>
      </c>
      <c r="C17" s="95" t="s">
        <v>39</v>
      </c>
      <c r="D17" s="113">
        <v>4</v>
      </c>
      <c r="E17" s="97" t="s">
        <v>123</v>
      </c>
      <c r="F17" s="98" t="s">
        <v>124</v>
      </c>
      <c r="G17" s="98" t="s">
        <v>125</v>
      </c>
      <c r="H17" s="98" t="s">
        <v>126</v>
      </c>
      <c r="I17" s="98" t="s">
        <v>90</v>
      </c>
      <c r="J17" s="99" t="s">
        <v>76</v>
      </c>
      <c r="K17" s="100" t="s">
        <v>83</v>
      </c>
    </row>
    <row r="18" spans="1:11" x14ac:dyDescent="0.25">
      <c r="A18" s="93"/>
      <c r="B18" s="94" t="s">
        <v>70</v>
      </c>
      <c r="C18" s="95" t="s">
        <v>39</v>
      </c>
      <c r="D18" s="113">
        <v>5</v>
      </c>
      <c r="E18" s="97" t="s">
        <v>86</v>
      </c>
      <c r="F18" s="98" t="s">
        <v>127</v>
      </c>
      <c r="G18" s="98" t="s">
        <v>128</v>
      </c>
      <c r="H18" s="98" t="s">
        <v>129</v>
      </c>
      <c r="I18" s="98" t="s">
        <v>90</v>
      </c>
      <c r="J18" s="99" t="s">
        <v>76</v>
      </c>
      <c r="K18" s="100" t="s">
        <v>76</v>
      </c>
    </row>
    <row r="19" spans="1:11" x14ac:dyDescent="0.25">
      <c r="A19" s="93"/>
      <c r="B19" s="94" t="s">
        <v>70</v>
      </c>
      <c r="C19" s="95" t="s">
        <v>39</v>
      </c>
      <c r="D19" s="96" t="s">
        <v>130</v>
      </c>
      <c r="E19" s="97" t="s">
        <v>76</v>
      </c>
      <c r="F19" s="98" t="s">
        <v>76</v>
      </c>
      <c r="G19" s="98" t="s">
        <v>76</v>
      </c>
      <c r="H19" s="98" t="s">
        <v>76</v>
      </c>
      <c r="I19" s="98" t="s">
        <v>76</v>
      </c>
      <c r="J19" s="99" t="s">
        <v>94</v>
      </c>
      <c r="K19" s="100" t="s">
        <v>94</v>
      </c>
    </row>
    <row r="20" spans="1:11" x14ac:dyDescent="0.25">
      <c r="A20" s="93"/>
      <c r="B20" s="94" t="s">
        <v>70</v>
      </c>
      <c r="C20" s="101" t="s">
        <v>39</v>
      </c>
      <c r="D20" s="114" t="s">
        <v>100</v>
      </c>
      <c r="E20" s="115" t="s">
        <v>94</v>
      </c>
      <c r="F20" s="116" t="s">
        <v>94</v>
      </c>
      <c r="G20" s="116" t="s">
        <v>94</v>
      </c>
      <c r="H20" s="116" t="s">
        <v>94</v>
      </c>
      <c r="I20" s="116" t="s">
        <v>94</v>
      </c>
      <c r="J20" s="117" t="s">
        <v>94</v>
      </c>
      <c r="K20" s="118" t="s">
        <v>94</v>
      </c>
    </row>
    <row r="21" spans="1:11" x14ac:dyDescent="0.25">
      <c r="A21" s="93"/>
      <c r="B21" s="94" t="s">
        <v>70</v>
      </c>
      <c r="C21" s="74" t="s">
        <v>42</v>
      </c>
      <c r="D21" s="119" t="s">
        <v>43</v>
      </c>
      <c r="E21" s="109" t="s">
        <v>131</v>
      </c>
      <c r="F21" s="110" t="s">
        <v>132</v>
      </c>
      <c r="G21" s="110" t="s">
        <v>133</v>
      </c>
      <c r="H21" s="110" t="s">
        <v>134</v>
      </c>
      <c r="I21" s="110" t="s">
        <v>135</v>
      </c>
      <c r="J21" s="111" t="s">
        <v>105</v>
      </c>
      <c r="K21" s="112" t="s">
        <v>78</v>
      </c>
    </row>
    <row r="22" spans="1:11" x14ac:dyDescent="0.25">
      <c r="A22" s="93"/>
      <c r="B22" s="94" t="s">
        <v>70</v>
      </c>
      <c r="C22" s="95" t="s">
        <v>42</v>
      </c>
      <c r="D22" s="120" t="s">
        <v>45</v>
      </c>
      <c r="E22" s="121" t="s">
        <v>78</v>
      </c>
      <c r="F22" s="122" t="s">
        <v>136</v>
      </c>
      <c r="G22" s="122" t="s">
        <v>137</v>
      </c>
      <c r="H22" s="122" t="s">
        <v>138</v>
      </c>
      <c r="I22" s="122" t="s">
        <v>139</v>
      </c>
      <c r="J22" s="123" t="s">
        <v>86</v>
      </c>
      <c r="K22" s="124" t="s">
        <v>140</v>
      </c>
    </row>
    <row r="23" spans="1:11" ht="15.75" thickBot="1" x14ac:dyDescent="0.3">
      <c r="A23" s="93"/>
      <c r="B23" s="125" t="s">
        <v>70</v>
      </c>
      <c r="C23" s="126" t="s">
        <v>42</v>
      </c>
      <c r="D23" s="127" t="s">
        <v>100</v>
      </c>
      <c r="E23" s="128" t="s">
        <v>94</v>
      </c>
      <c r="F23" s="129" t="s">
        <v>94</v>
      </c>
      <c r="G23" s="129" t="s">
        <v>94</v>
      </c>
      <c r="H23" s="129" t="s">
        <v>94</v>
      </c>
      <c r="I23" s="129" t="s">
        <v>94</v>
      </c>
      <c r="J23" s="130" t="s">
        <v>94</v>
      </c>
      <c r="K23" s="131" t="s">
        <v>94</v>
      </c>
    </row>
    <row r="24" spans="1:11" x14ac:dyDescent="0.25">
      <c r="A24" s="93"/>
      <c r="B24" s="132" t="s">
        <v>141</v>
      </c>
      <c r="C24" s="74" t="s">
        <v>19</v>
      </c>
      <c r="D24" s="133" t="s">
        <v>20</v>
      </c>
      <c r="E24" s="109" t="s">
        <v>76</v>
      </c>
      <c r="F24" s="110" t="s">
        <v>76</v>
      </c>
      <c r="G24" s="110" t="s">
        <v>76</v>
      </c>
      <c r="H24" s="110" t="s">
        <v>76</v>
      </c>
      <c r="I24" s="110" t="s">
        <v>76</v>
      </c>
      <c r="J24" s="111" t="s">
        <v>94</v>
      </c>
      <c r="K24" s="112" t="s">
        <v>76</v>
      </c>
    </row>
    <row r="25" spans="1:11" x14ac:dyDescent="0.25">
      <c r="A25" s="93"/>
      <c r="B25" s="134" t="s">
        <v>141</v>
      </c>
      <c r="C25" s="95" t="s">
        <v>19</v>
      </c>
      <c r="D25" s="96" t="s">
        <v>22</v>
      </c>
      <c r="E25" s="97" t="s">
        <v>142</v>
      </c>
      <c r="F25" s="98" t="s">
        <v>143</v>
      </c>
      <c r="G25" s="98" t="s">
        <v>144</v>
      </c>
      <c r="H25" s="98" t="s">
        <v>145</v>
      </c>
      <c r="I25" s="98" t="s">
        <v>90</v>
      </c>
      <c r="J25" s="99" t="s">
        <v>94</v>
      </c>
      <c r="K25" s="100" t="s">
        <v>76</v>
      </c>
    </row>
    <row r="26" spans="1:11" x14ac:dyDescent="0.25">
      <c r="A26" s="93"/>
      <c r="B26" s="134" t="s">
        <v>141</v>
      </c>
      <c r="C26" s="95" t="s">
        <v>19</v>
      </c>
      <c r="D26" s="96" t="s">
        <v>85</v>
      </c>
      <c r="E26" s="97" t="s">
        <v>76</v>
      </c>
      <c r="F26" s="98" t="s">
        <v>76</v>
      </c>
      <c r="G26" s="98" t="s">
        <v>76</v>
      </c>
      <c r="H26" s="98" t="s">
        <v>76</v>
      </c>
      <c r="I26" s="98" t="s">
        <v>76</v>
      </c>
      <c r="J26" s="99" t="s">
        <v>94</v>
      </c>
      <c r="K26" s="100" t="s">
        <v>94</v>
      </c>
    </row>
    <row r="27" spans="1:11" x14ac:dyDescent="0.25">
      <c r="A27" s="93"/>
      <c r="B27" s="134" t="s">
        <v>141</v>
      </c>
      <c r="C27" s="95" t="s">
        <v>19</v>
      </c>
      <c r="D27" s="96" t="s">
        <v>26</v>
      </c>
      <c r="E27" s="97" t="s">
        <v>76</v>
      </c>
      <c r="F27" s="98" t="s">
        <v>76</v>
      </c>
      <c r="G27" s="98" t="s">
        <v>76</v>
      </c>
      <c r="H27" s="98" t="s">
        <v>76</v>
      </c>
      <c r="I27" s="98" t="s">
        <v>76</v>
      </c>
      <c r="J27" s="99" t="s">
        <v>94</v>
      </c>
      <c r="K27" s="100" t="s">
        <v>94</v>
      </c>
    </row>
    <row r="28" spans="1:11" x14ac:dyDescent="0.25">
      <c r="A28" s="93"/>
      <c r="B28" s="134" t="s">
        <v>141</v>
      </c>
      <c r="C28" s="95" t="s">
        <v>19</v>
      </c>
      <c r="D28" s="96" t="s">
        <v>28</v>
      </c>
      <c r="E28" s="97" t="s">
        <v>77</v>
      </c>
      <c r="F28" s="98" t="s">
        <v>146</v>
      </c>
      <c r="G28" s="98" t="s">
        <v>147</v>
      </c>
      <c r="H28" s="98" t="s">
        <v>148</v>
      </c>
      <c r="I28" s="98" t="s">
        <v>90</v>
      </c>
      <c r="J28" s="99" t="s">
        <v>76</v>
      </c>
      <c r="K28" s="100" t="s">
        <v>86</v>
      </c>
    </row>
    <row r="29" spans="1:11" x14ac:dyDescent="0.25">
      <c r="A29" s="93"/>
      <c r="B29" s="134" t="s">
        <v>141</v>
      </c>
      <c r="C29" s="101" t="s">
        <v>19</v>
      </c>
      <c r="D29" s="102" t="s">
        <v>100</v>
      </c>
      <c r="E29" s="103" t="s">
        <v>76</v>
      </c>
      <c r="F29" s="104" t="s">
        <v>76</v>
      </c>
      <c r="G29" s="104" t="s">
        <v>76</v>
      </c>
      <c r="H29" s="104" t="s">
        <v>76</v>
      </c>
      <c r="I29" s="104" t="s">
        <v>76</v>
      </c>
      <c r="J29" s="105" t="s">
        <v>76</v>
      </c>
      <c r="K29" s="106" t="s">
        <v>105</v>
      </c>
    </row>
    <row r="30" spans="1:11" x14ac:dyDescent="0.25">
      <c r="A30" s="93"/>
      <c r="B30" s="134" t="s">
        <v>141</v>
      </c>
      <c r="C30" s="107" t="s">
        <v>106</v>
      </c>
      <c r="D30" s="108">
        <v>1</v>
      </c>
      <c r="E30" s="109" t="s">
        <v>86</v>
      </c>
      <c r="F30" s="110" t="s">
        <v>149</v>
      </c>
      <c r="G30" s="110" t="s">
        <v>150</v>
      </c>
      <c r="H30" s="110" t="s">
        <v>151</v>
      </c>
      <c r="I30" s="110" t="s">
        <v>90</v>
      </c>
      <c r="J30" s="111" t="s">
        <v>76</v>
      </c>
      <c r="K30" s="112" t="s">
        <v>83</v>
      </c>
    </row>
    <row r="31" spans="1:11" x14ac:dyDescent="0.25">
      <c r="A31" s="93"/>
      <c r="B31" s="134" t="s">
        <v>141</v>
      </c>
      <c r="C31" s="95" t="s">
        <v>39</v>
      </c>
      <c r="D31" s="113">
        <v>2</v>
      </c>
      <c r="E31" s="97" t="s">
        <v>152</v>
      </c>
      <c r="F31" s="98" t="s">
        <v>153</v>
      </c>
      <c r="G31" s="98" t="s">
        <v>154</v>
      </c>
      <c r="H31" s="98" t="s">
        <v>155</v>
      </c>
      <c r="I31" s="98" t="s">
        <v>90</v>
      </c>
      <c r="J31" s="99" t="s">
        <v>76</v>
      </c>
      <c r="K31" s="100" t="s">
        <v>83</v>
      </c>
    </row>
    <row r="32" spans="1:11" x14ac:dyDescent="0.25">
      <c r="A32" s="93"/>
      <c r="B32" s="134" t="s">
        <v>141</v>
      </c>
      <c r="C32" s="95" t="s">
        <v>39</v>
      </c>
      <c r="D32" s="113">
        <v>3</v>
      </c>
      <c r="E32" s="97" t="s">
        <v>83</v>
      </c>
      <c r="F32" s="98" t="s">
        <v>156</v>
      </c>
      <c r="G32" s="98" t="s">
        <v>157</v>
      </c>
      <c r="H32" s="98" t="s">
        <v>158</v>
      </c>
      <c r="I32" s="98" t="s">
        <v>159</v>
      </c>
      <c r="J32" s="99" t="s">
        <v>76</v>
      </c>
      <c r="K32" s="100" t="s">
        <v>142</v>
      </c>
    </row>
    <row r="33" spans="1:11" x14ac:dyDescent="0.25">
      <c r="A33" s="93"/>
      <c r="B33" s="134" t="s">
        <v>141</v>
      </c>
      <c r="C33" s="95" t="s">
        <v>39</v>
      </c>
      <c r="D33" s="113">
        <v>4</v>
      </c>
      <c r="E33" s="97" t="s">
        <v>76</v>
      </c>
      <c r="F33" s="98" t="s">
        <v>76</v>
      </c>
      <c r="G33" s="98" t="s">
        <v>76</v>
      </c>
      <c r="H33" s="98" t="s">
        <v>76</v>
      </c>
      <c r="I33" s="98" t="s">
        <v>76</v>
      </c>
      <c r="J33" s="99" t="s">
        <v>76</v>
      </c>
      <c r="K33" s="100" t="s">
        <v>76</v>
      </c>
    </row>
    <row r="34" spans="1:11" x14ac:dyDescent="0.25">
      <c r="A34" s="93"/>
      <c r="B34" s="134" t="s">
        <v>141</v>
      </c>
      <c r="C34" s="95" t="s">
        <v>39</v>
      </c>
      <c r="D34" s="113">
        <v>5</v>
      </c>
      <c r="E34" s="97" t="s">
        <v>76</v>
      </c>
      <c r="F34" s="98" t="s">
        <v>76</v>
      </c>
      <c r="G34" s="98" t="s">
        <v>76</v>
      </c>
      <c r="H34" s="98" t="s">
        <v>76</v>
      </c>
      <c r="I34" s="98" t="s">
        <v>76</v>
      </c>
      <c r="J34" s="99" t="s">
        <v>76</v>
      </c>
      <c r="K34" s="100" t="s">
        <v>142</v>
      </c>
    </row>
    <row r="35" spans="1:11" x14ac:dyDescent="0.25">
      <c r="A35" s="93"/>
      <c r="B35" s="134" t="s">
        <v>141</v>
      </c>
      <c r="C35" s="95" t="s">
        <v>39</v>
      </c>
      <c r="D35" s="96" t="s">
        <v>130</v>
      </c>
      <c r="E35" s="97" t="s">
        <v>76</v>
      </c>
      <c r="F35" s="98" t="s">
        <v>76</v>
      </c>
      <c r="G35" s="98" t="s">
        <v>76</v>
      </c>
      <c r="H35" s="98" t="s">
        <v>76</v>
      </c>
      <c r="I35" s="98" t="s">
        <v>76</v>
      </c>
      <c r="J35" s="99" t="s">
        <v>94</v>
      </c>
      <c r="K35" s="100" t="s">
        <v>76</v>
      </c>
    </row>
    <row r="36" spans="1:11" x14ac:dyDescent="0.25">
      <c r="A36" s="93"/>
      <c r="B36" s="134" t="s">
        <v>141</v>
      </c>
      <c r="C36" s="101" t="s">
        <v>39</v>
      </c>
      <c r="D36" s="114" t="s">
        <v>100</v>
      </c>
      <c r="E36" s="115" t="s">
        <v>94</v>
      </c>
      <c r="F36" s="116" t="s">
        <v>94</v>
      </c>
      <c r="G36" s="116" t="s">
        <v>94</v>
      </c>
      <c r="H36" s="116" t="s">
        <v>94</v>
      </c>
      <c r="I36" s="116" t="s">
        <v>94</v>
      </c>
      <c r="J36" s="117" t="s">
        <v>94</v>
      </c>
      <c r="K36" s="118" t="s">
        <v>94</v>
      </c>
    </row>
    <row r="37" spans="1:11" x14ac:dyDescent="0.25">
      <c r="A37" s="93"/>
      <c r="B37" s="134" t="s">
        <v>141</v>
      </c>
      <c r="C37" s="74" t="s">
        <v>42</v>
      </c>
      <c r="D37" s="119" t="s">
        <v>43</v>
      </c>
      <c r="E37" s="109" t="s">
        <v>160</v>
      </c>
      <c r="F37" s="110" t="s">
        <v>161</v>
      </c>
      <c r="G37" s="110" t="s">
        <v>115</v>
      </c>
      <c r="H37" s="110" t="s">
        <v>162</v>
      </c>
      <c r="I37" s="110" t="s">
        <v>163</v>
      </c>
      <c r="J37" s="111" t="s">
        <v>76</v>
      </c>
      <c r="K37" s="112" t="s">
        <v>84</v>
      </c>
    </row>
    <row r="38" spans="1:11" x14ac:dyDescent="0.25">
      <c r="A38" s="93"/>
      <c r="B38" s="134" t="s">
        <v>141</v>
      </c>
      <c r="C38" s="95" t="s">
        <v>42</v>
      </c>
      <c r="D38" s="120" t="s">
        <v>45</v>
      </c>
      <c r="E38" s="121" t="s">
        <v>86</v>
      </c>
      <c r="F38" s="122" t="s">
        <v>126</v>
      </c>
      <c r="G38" s="122" t="s">
        <v>164</v>
      </c>
      <c r="H38" s="122" t="s">
        <v>165</v>
      </c>
      <c r="I38" s="122" t="s">
        <v>90</v>
      </c>
      <c r="J38" s="123" t="s">
        <v>76</v>
      </c>
      <c r="K38" s="124" t="s">
        <v>86</v>
      </c>
    </row>
    <row r="39" spans="1:11" ht="15.75" thickBot="1" x14ac:dyDescent="0.3">
      <c r="A39" s="93"/>
      <c r="B39" s="135" t="s">
        <v>141</v>
      </c>
      <c r="C39" s="126" t="s">
        <v>42</v>
      </c>
      <c r="D39" s="127" t="s">
        <v>100</v>
      </c>
      <c r="E39" s="128" t="s">
        <v>94</v>
      </c>
      <c r="F39" s="129" t="s">
        <v>94</v>
      </c>
      <c r="G39" s="129" t="s">
        <v>94</v>
      </c>
      <c r="H39" s="129" t="s">
        <v>94</v>
      </c>
      <c r="I39" s="129" t="s">
        <v>94</v>
      </c>
      <c r="J39" s="130" t="s">
        <v>94</v>
      </c>
      <c r="K39" s="131" t="s">
        <v>94</v>
      </c>
    </row>
    <row r="40" spans="1:11" x14ac:dyDescent="0.25">
      <c r="A40" s="93"/>
      <c r="B40" s="132" t="s">
        <v>166</v>
      </c>
      <c r="C40" s="74" t="s">
        <v>19</v>
      </c>
      <c r="D40" s="133" t="s">
        <v>20</v>
      </c>
      <c r="E40" s="109" t="s">
        <v>94</v>
      </c>
      <c r="F40" s="110" t="s">
        <v>94</v>
      </c>
      <c r="G40" s="110" t="s">
        <v>94</v>
      </c>
      <c r="H40" s="110" t="s">
        <v>94</v>
      </c>
      <c r="I40" s="110" t="s">
        <v>94</v>
      </c>
      <c r="J40" s="111" t="s">
        <v>94</v>
      </c>
      <c r="K40" s="112" t="s">
        <v>94</v>
      </c>
    </row>
    <row r="41" spans="1:11" x14ac:dyDescent="0.25">
      <c r="A41" s="93"/>
      <c r="B41" s="134" t="s">
        <v>166</v>
      </c>
      <c r="C41" s="95" t="s">
        <v>19</v>
      </c>
      <c r="D41" s="96" t="s">
        <v>22</v>
      </c>
      <c r="E41" s="97" t="s">
        <v>94</v>
      </c>
      <c r="F41" s="98" t="s">
        <v>94</v>
      </c>
      <c r="G41" s="98" t="s">
        <v>94</v>
      </c>
      <c r="H41" s="98" t="s">
        <v>94</v>
      </c>
      <c r="I41" s="98" t="s">
        <v>94</v>
      </c>
      <c r="J41" s="99" t="s">
        <v>94</v>
      </c>
      <c r="K41" s="100" t="s">
        <v>94</v>
      </c>
    </row>
    <row r="42" spans="1:11" x14ac:dyDescent="0.25">
      <c r="A42" s="93"/>
      <c r="B42" s="134" t="s">
        <v>166</v>
      </c>
      <c r="C42" s="95" t="s">
        <v>19</v>
      </c>
      <c r="D42" s="96" t="s">
        <v>85</v>
      </c>
      <c r="E42" s="97" t="s">
        <v>94</v>
      </c>
      <c r="F42" s="98" t="s">
        <v>94</v>
      </c>
      <c r="G42" s="98" t="s">
        <v>94</v>
      </c>
      <c r="H42" s="98" t="s">
        <v>94</v>
      </c>
      <c r="I42" s="98" t="s">
        <v>94</v>
      </c>
      <c r="J42" s="99" t="s">
        <v>94</v>
      </c>
      <c r="K42" s="100" t="s">
        <v>94</v>
      </c>
    </row>
    <row r="43" spans="1:11" x14ac:dyDescent="0.25">
      <c r="A43" s="93"/>
      <c r="B43" s="134" t="s">
        <v>166</v>
      </c>
      <c r="C43" s="95" t="s">
        <v>19</v>
      </c>
      <c r="D43" s="96" t="s">
        <v>26</v>
      </c>
      <c r="E43" s="97" t="s">
        <v>94</v>
      </c>
      <c r="F43" s="98" t="s">
        <v>94</v>
      </c>
      <c r="G43" s="98" t="s">
        <v>94</v>
      </c>
      <c r="H43" s="98" t="s">
        <v>94</v>
      </c>
      <c r="I43" s="98" t="s">
        <v>94</v>
      </c>
      <c r="J43" s="99" t="s">
        <v>94</v>
      </c>
      <c r="K43" s="100" t="s">
        <v>94</v>
      </c>
    </row>
    <row r="44" spans="1:11" x14ac:dyDescent="0.25">
      <c r="A44" s="93"/>
      <c r="B44" s="134" t="s">
        <v>166</v>
      </c>
      <c r="C44" s="95" t="s">
        <v>19</v>
      </c>
      <c r="D44" s="96" t="s">
        <v>28</v>
      </c>
      <c r="E44" s="97" t="s">
        <v>76</v>
      </c>
      <c r="F44" s="98" t="s">
        <v>76</v>
      </c>
      <c r="G44" s="98" t="s">
        <v>76</v>
      </c>
      <c r="H44" s="98" t="s">
        <v>76</v>
      </c>
      <c r="I44" s="98" t="s">
        <v>76</v>
      </c>
      <c r="J44" s="99" t="s">
        <v>94</v>
      </c>
      <c r="K44" s="100" t="s">
        <v>76</v>
      </c>
    </row>
    <row r="45" spans="1:11" x14ac:dyDescent="0.25">
      <c r="A45" s="93"/>
      <c r="B45" s="134" t="s">
        <v>166</v>
      </c>
      <c r="C45" s="101" t="s">
        <v>19</v>
      </c>
      <c r="D45" s="102" t="s">
        <v>100</v>
      </c>
      <c r="E45" s="103" t="s">
        <v>94</v>
      </c>
      <c r="F45" s="104" t="s">
        <v>94</v>
      </c>
      <c r="G45" s="104" t="s">
        <v>94</v>
      </c>
      <c r="H45" s="104" t="s">
        <v>94</v>
      </c>
      <c r="I45" s="104" t="s">
        <v>94</v>
      </c>
      <c r="J45" s="105" t="s">
        <v>94</v>
      </c>
      <c r="K45" s="106" t="s">
        <v>94</v>
      </c>
    </row>
    <row r="46" spans="1:11" x14ac:dyDescent="0.25">
      <c r="A46" s="93"/>
      <c r="B46" s="134" t="s">
        <v>166</v>
      </c>
      <c r="C46" s="107" t="s">
        <v>106</v>
      </c>
      <c r="D46" s="108">
        <v>1</v>
      </c>
      <c r="E46" s="109" t="s">
        <v>94</v>
      </c>
      <c r="F46" s="110" t="s">
        <v>94</v>
      </c>
      <c r="G46" s="110" t="s">
        <v>94</v>
      </c>
      <c r="H46" s="110" t="s">
        <v>94</v>
      </c>
      <c r="I46" s="110" t="s">
        <v>94</v>
      </c>
      <c r="J46" s="111" t="s">
        <v>94</v>
      </c>
      <c r="K46" s="112" t="s">
        <v>94</v>
      </c>
    </row>
    <row r="47" spans="1:11" x14ac:dyDescent="0.25">
      <c r="A47" s="93"/>
      <c r="B47" s="134" t="s">
        <v>166</v>
      </c>
      <c r="C47" s="95" t="s">
        <v>39</v>
      </c>
      <c r="D47" s="113">
        <v>2</v>
      </c>
      <c r="E47" s="97" t="s">
        <v>94</v>
      </c>
      <c r="F47" s="98" t="s">
        <v>94</v>
      </c>
      <c r="G47" s="98" t="s">
        <v>94</v>
      </c>
      <c r="H47" s="98" t="s">
        <v>94</v>
      </c>
      <c r="I47" s="98" t="s">
        <v>94</v>
      </c>
      <c r="J47" s="99" t="s">
        <v>94</v>
      </c>
      <c r="K47" s="100" t="s">
        <v>94</v>
      </c>
    </row>
    <row r="48" spans="1:11" x14ac:dyDescent="0.25">
      <c r="A48" s="93"/>
      <c r="B48" s="134" t="s">
        <v>166</v>
      </c>
      <c r="C48" s="95" t="s">
        <v>39</v>
      </c>
      <c r="D48" s="113">
        <v>3</v>
      </c>
      <c r="E48" s="97" t="s">
        <v>94</v>
      </c>
      <c r="F48" s="98" t="s">
        <v>94</v>
      </c>
      <c r="G48" s="98" t="s">
        <v>94</v>
      </c>
      <c r="H48" s="98" t="s">
        <v>94</v>
      </c>
      <c r="I48" s="98" t="s">
        <v>94</v>
      </c>
      <c r="J48" s="99" t="s">
        <v>94</v>
      </c>
      <c r="K48" s="100" t="s">
        <v>94</v>
      </c>
    </row>
    <row r="49" spans="1:11" x14ac:dyDescent="0.25">
      <c r="A49" s="93"/>
      <c r="B49" s="134" t="s">
        <v>166</v>
      </c>
      <c r="C49" s="95" t="s">
        <v>39</v>
      </c>
      <c r="D49" s="113">
        <v>4</v>
      </c>
      <c r="E49" s="97" t="s">
        <v>94</v>
      </c>
      <c r="F49" s="98" t="s">
        <v>94</v>
      </c>
      <c r="G49" s="98" t="s">
        <v>94</v>
      </c>
      <c r="H49" s="98" t="s">
        <v>94</v>
      </c>
      <c r="I49" s="98" t="s">
        <v>94</v>
      </c>
      <c r="J49" s="99" t="s">
        <v>94</v>
      </c>
      <c r="K49" s="100" t="s">
        <v>94</v>
      </c>
    </row>
    <row r="50" spans="1:11" x14ac:dyDescent="0.25">
      <c r="A50" s="93"/>
      <c r="B50" s="134" t="s">
        <v>166</v>
      </c>
      <c r="C50" s="95" t="s">
        <v>39</v>
      </c>
      <c r="D50" s="113">
        <v>5</v>
      </c>
      <c r="E50" s="97" t="s">
        <v>94</v>
      </c>
      <c r="F50" s="98" t="s">
        <v>94</v>
      </c>
      <c r="G50" s="98" t="s">
        <v>94</v>
      </c>
      <c r="H50" s="98" t="s">
        <v>94</v>
      </c>
      <c r="I50" s="98" t="s">
        <v>94</v>
      </c>
      <c r="J50" s="99" t="s">
        <v>94</v>
      </c>
      <c r="K50" s="100" t="s">
        <v>94</v>
      </c>
    </row>
    <row r="51" spans="1:11" x14ac:dyDescent="0.25">
      <c r="A51" s="93"/>
      <c r="B51" s="134" t="s">
        <v>166</v>
      </c>
      <c r="C51" s="95" t="s">
        <v>39</v>
      </c>
      <c r="D51" s="96" t="s">
        <v>130</v>
      </c>
      <c r="E51" s="97" t="s">
        <v>94</v>
      </c>
      <c r="F51" s="98" t="s">
        <v>94</v>
      </c>
      <c r="G51" s="98" t="s">
        <v>94</v>
      </c>
      <c r="H51" s="98" t="s">
        <v>94</v>
      </c>
      <c r="I51" s="98" t="s">
        <v>94</v>
      </c>
      <c r="J51" s="99" t="s">
        <v>94</v>
      </c>
      <c r="K51" s="100" t="s">
        <v>94</v>
      </c>
    </row>
    <row r="52" spans="1:11" x14ac:dyDescent="0.25">
      <c r="A52" s="93"/>
      <c r="B52" s="134" t="s">
        <v>166</v>
      </c>
      <c r="C52" s="95" t="s">
        <v>39</v>
      </c>
      <c r="D52" s="120" t="s">
        <v>100</v>
      </c>
      <c r="E52" s="121" t="s">
        <v>94</v>
      </c>
      <c r="F52" s="136" t="s">
        <v>94</v>
      </c>
      <c r="G52" s="136" t="s">
        <v>94</v>
      </c>
      <c r="H52" s="136" t="s">
        <v>94</v>
      </c>
      <c r="I52" s="136" t="s">
        <v>94</v>
      </c>
      <c r="J52" s="137" t="s">
        <v>94</v>
      </c>
      <c r="K52" s="138" t="s">
        <v>94</v>
      </c>
    </row>
    <row r="53" spans="1:11" x14ac:dyDescent="0.25">
      <c r="A53" s="93"/>
      <c r="B53" s="134" t="s">
        <v>166</v>
      </c>
      <c r="C53" s="139" t="s">
        <v>42</v>
      </c>
      <c r="D53" s="119" t="s">
        <v>43</v>
      </c>
      <c r="E53" s="109" t="s">
        <v>76</v>
      </c>
      <c r="F53" s="110" t="s">
        <v>76</v>
      </c>
      <c r="G53" s="110" t="s">
        <v>76</v>
      </c>
      <c r="H53" s="110" t="s">
        <v>76</v>
      </c>
      <c r="I53" s="110" t="s">
        <v>76</v>
      </c>
      <c r="J53" s="111" t="s">
        <v>94</v>
      </c>
      <c r="K53" s="112" t="s">
        <v>94</v>
      </c>
    </row>
    <row r="54" spans="1:11" x14ac:dyDescent="0.25">
      <c r="A54" s="93"/>
      <c r="B54" s="134" t="s">
        <v>166</v>
      </c>
      <c r="C54" s="95" t="s">
        <v>42</v>
      </c>
      <c r="D54" s="120" t="s">
        <v>45</v>
      </c>
      <c r="E54" s="121" t="s">
        <v>94</v>
      </c>
      <c r="F54" s="122" t="s">
        <v>94</v>
      </c>
      <c r="G54" s="122" t="s">
        <v>94</v>
      </c>
      <c r="H54" s="122" t="s">
        <v>94</v>
      </c>
      <c r="I54" s="122" t="s">
        <v>94</v>
      </c>
      <c r="J54" s="123" t="s">
        <v>94</v>
      </c>
      <c r="K54" s="124" t="s">
        <v>94</v>
      </c>
    </row>
    <row r="55" spans="1:11" ht="15.75" thickBot="1" x14ac:dyDescent="0.3">
      <c r="A55" s="140"/>
      <c r="B55" s="135" t="s">
        <v>166</v>
      </c>
      <c r="C55" s="126" t="s">
        <v>42</v>
      </c>
      <c r="D55" s="127" t="s">
        <v>100</v>
      </c>
      <c r="E55" s="128" t="s">
        <v>94</v>
      </c>
      <c r="F55" s="129" t="s">
        <v>94</v>
      </c>
      <c r="G55" s="129" t="s">
        <v>94</v>
      </c>
      <c r="H55" s="129" t="s">
        <v>94</v>
      </c>
      <c r="I55" s="129" t="s">
        <v>94</v>
      </c>
      <c r="J55" s="130" t="s">
        <v>94</v>
      </c>
      <c r="K55" s="131" t="s">
        <v>94</v>
      </c>
    </row>
    <row r="56" spans="1:11" x14ac:dyDescent="0.25">
      <c r="A56" s="86" t="s">
        <v>47</v>
      </c>
      <c r="B56" s="141" t="s">
        <v>70</v>
      </c>
      <c r="C56" s="142" t="s">
        <v>19</v>
      </c>
      <c r="D56" s="133" t="s">
        <v>20</v>
      </c>
      <c r="E56" s="143" t="s">
        <v>167</v>
      </c>
      <c r="F56" s="144" t="s">
        <v>168</v>
      </c>
      <c r="G56" s="144" t="s">
        <v>38</v>
      </c>
      <c r="H56" s="144" t="s">
        <v>169</v>
      </c>
      <c r="I56" s="144" t="s">
        <v>170</v>
      </c>
      <c r="J56" s="145" t="s">
        <v>123</v>
      </c>
      <c r="K56" s="146" t="s">
        <v>171</v>
      </c>
    </row>
    <row r="57" spans="1:11" x14ac:dyDescent="0.25">
      <c r="A57" s="93"/>
      <c r="B57" s="94" t="s">
        <v>70</v>
      </c>
      <c r="C57" s="95" t="s">
        <v>19</v>
      </c>
      <c r="D57" s="96" t="s">
        <v>22</v>
      </c>
      <c r="E57" s="97" t="s">
        <v>172</v>
      </c>
      <c r="F57" s="98" t="s">
        <v>173</v>
      </c>
      <c r="G57" s="98" t="s">
        <v>174</v>
      </c>
      <c r="H57" s="98" t="s">
        <v>97</v>
      </c>
      <c r="I57" s="98" t="s">
        <v>175</v>
      </c>
      <c r="J57" s="99" t="s">
        <v>83</v>
      </c>
      <c r="K57" s="100" t="s">
        <v>118</v>
      </c>
    </row>
    <row r="58" spans="1:11" x14ac:dyDescent="0.25">
      <c r="A58" s="93"/>
      <c r="B58" s="94" t="s">
        <v>70</v>
      </c>
      <c r="C58" s="95" t="s">
        <v>19</v>
      </c>
      <c r="D58" s="96" t="s">
        <v>85</v>
      </c>
      <c r="E58" s="97" t="s">
        <v>104</v>
      </c>
      <c r="F58" s="98" t="s">
        <v>79</v>
      </c>
      <c r="G58" s="98" t="s">
        <v>176</v>
      </c>
      <c r="H58" s="98" t="s">
        <v>177</v>
      </c>
      <c r="I58" s="98" t="s">
        <v>178</v>
      </c>
      <c r="J58" s="99" t="s">
        <v>76</v>
      </c>
      <c r="K58" s="100" t="s">
        <v>86</v>
      </c>
    </row>
    <row r="59" spans="1:11" x14ac:dyDescent="0.25">
      <c r="A59" s="93"/>
      <c r="B59" s="94" t="s">
        <v>70</v>
      </c>
      <c r="C59" s="95" t="s">
        <v>19</v>
      </c>
      <c r="D59" s="96" t="s">
        <v>26</v>
      </c>
      <c r="E59" s="97" t="s">
        <v>123</v>
      </c>
      <c r="F59" s="98" t="s">
        <v>179</v>
      </c>
      <c r="G59" s="98" t="s">
        <v>56</v>
      </c>
      <c r="H59" s="98" t="s">
        <v>180</v>
      </c>
      <c r="I59" s="98" t="s">
        <v>90</v>
      </c>
      <c r="J59" s="99" t="s">
        <v>76</v>
      </c>
      <c r="K59" s="100" t="s">
        <v>83</v>
      </c>
    </row>
    <row r="60" spans="1:11" x14ac:dyDescent="0.25">
      <c r="A60" s="93"/>
      <c r="B60" s="94" t="s">
        <v>70</v>
      </c>
      <c r="C60" s="95" t="s">
        <v>19</v>
      </c>
      <c r="D60" s="96" t="s">
        <v>28</v>
      </c>
      <c r="E60" s="97" t="s">
        <v>181</v>
      </c>
      <c r="F60" s="98" t="s">
        <v>182</v>
      </c>
      <c r="G60" s="98" t="s">
        <v>183</v>
      </c>
      <c r="H60" s="98" t="s">
        <v>136</v>
      </c>
      <c r="I60" s="98" t="s">
        <v>184</v>
      </c>
      <c r="J60" s="99" t="s">
        <v>160</v>
      </c>
      <c r="K60" s="100" t="s">
        <v>185</v>
      </c>
    </row>
    <row r="61" spans="1:11" x14ac:dyDescent="0.25">
      <c r="A61" s="93"/>
      <c r="B61" s="94" t="s">
        <v>70</v>
      </c>
      <c r="C61" s="101" t="s">
        <v>19</v>
      </c>
      <c r="D61" s="102" t="s">
        <v>100</v>
      </c>
      <c r="E61" s="103" t="s">
        <v>99</v>
      </c>
      <c r="F61" s="104" t="s">
        <v>186</v>
      </c>
      <c r="G61" s="104" t="s">
        <v>187</v>
      </c>
      <c r="H61" s="104" t="s">
        <v>188</v>
      </c>
      <c r="I61" s="104" t="s">
        <v>189</v>
      </c>
      <c r="J61" s="105" t="s">
        <v>152</v>
      </c>
      <c r="K61" s="106" t="s">
        <v>71</v>
      </c>
    </row>
    <row r="62" spans="1:11" x14ac:dyDescent="0.25">
      <c r="A62" s="93"/>
      <c r="B62" s="94" t="s">
        <v>70</v>
      </c>
      <c r="C62" s="107" t="s">
        <v>106</v>
      </c>
      <c r="D62" s="108">
        <v>1</v>
      </c>
      <c r="E62" s="109" t="s">
        <v>190</v>
      </c>
      <c r="F62" s="110" t="s">
        <v>191</v>
      </c>
      <c r="G62" s="110" t="s">
        <v>192</v>
      </c>
      <c r="H62" s="110" t="s">
        <v>148</v>
      </c>
      <c r="I62" s="110" t="s">
        <v>193</v>
      </c>
      <c r="J62" s="111" t="s">
        <v>71</v>
      </c>
      <c r="K62" s="112" t="s">
        <v>194</v>
      </c>
    </row>
    <row r="63" spans="1:11" x14ac:dyDescent="0.25">
      <c r="A63" s="93"/>
      <c r="B63" s="94" t="s">
        <v>70</v>
      </c>
      <c r="C63" s="95" t="s">
        <v>39</v>
      </c>
      <c r="D63" s="113">
        <v>2</v>
      </c>
      <c r="E63" s="97" t="s">
        <v>195</v>
      </c>
      <c r="F63" s="98" t="s">
        <v>196</v>
      </c>
      <c r="G63" s="98" t="s">
        <v>197</v>
      </c>
      <c r="H63" s="98" t="s">
        <v>127</v>
      </c>
      <c r="I63" s="98" t="s">
        <v>198</v>
      </c>
      <c r="J63" s="99" t="s">
        <v>77</v>
      </c>
      <c r="K63" s="100" t="s">
        <v>199</v>
      </c>
    </row>
    <row r="64" spans="1:11" x14ac:dyDescent="0.25">
      <c r="A64" s="93"/>
      <c r="B64" s="94" t="s">
        <v>70</v>
      </c>
      <c r="C64" s="95" t="s">
        <v>39</v>
      </c>
      <c r="D64" s="113">
        <v>3</v>
      </c>
      <c r="E64" s="97" t="s">
        <v>200</v>
      </c>
      <c r="F64" s="98" t="s">
        <v>201</v>
      </c>
      <c r="G64" s="98" t="s">
        <v>202</v>
      </c>
      <c r="H64" s="98" t="s">
        <v>155</v>
      </c>
      <c r="I64" s="98" t="s">
        <v>193</v>
      </c>
      <c r="J64" s="99" t="s">
        <v>83</v>
      </c>
      <c r="K64" s="100" t="s">
        <v>160</v>
      </c>
    </row>
    <row r="65" spans="1:11" x14ac:dyDescent="0.25">
      <c r="A65" s="93"/>
      <c r="B65" s="94" t="s">
        <v>70</v>
      </c>
      <c r="C65" s="95" t="s">
        <v>39</v>
      </c>
      <c r="D65" s="113">
        <v>4</v>
      </c>
      <c r="E65" s="97" t="s">
        <v>203</v>
      </c>
      <c r="F65" s="98" t="s">
        <v>204</v>
      </c>
      <c r="G65" s="98" t="s">
        <v>205</v>
      </c>
      <c r="H65" s="98" t="s">
        <v>206</v>
      </c>
      <c r="I65" s="98" t="s">
        <v>207</v>
      </c>
      <c r="J65" s="99" t="s">
        <v>76</v>
      </c>
      <c r="K65" s="100" t="s">
        <v>104</v>
      </c>
    </row>
    <row r="66" spans="1:11" x14ac:dyDescent="0.25">
      <c r="A66" s="93"/>
      <c r="B66" s="94" t="s">
        <v>70</v>
      </c>
      <c r="C66" s="95" t="s">
        <v>39</v>
      </c>
      <c r="D66" s="113">
        <v>5</v>
      </c>
      <c r="E66" s="97" t="s">
        <v>77</v>
      </c>
      <c r="F66" s="98" t="s">
        <v>208</v>
      </c>
      <c r="G66" s="98" t="s">
        <v>209</v>
      </c>
      <c r="H66" s="98" t="s">
        <v>210</v>
      </c>
      <c r="I66" s="98" t="s">
        <v>211</v>
      </c>
      <c r="J66" s="99" t="s">
        <v>76</v>
      </c>
      <c r="K66" s="100" t="s">
        <v>76</v>
      </c>
    </row>
    <row r="67" spans="1:11" x14ac:dyDescent="0.25">
      <c r="A67" s="93"/>
      <c r="B67" s="94" t="s">
        <v>70</v>
      </c>
      <c r="C67" s="95" t="s">
        <v>39</v>
      </c>
      <c r="D67" s="96" t="s">
        <v>130</v>
      </c>
      <c r="E67" s="97" t="s">
        <v>76</v>
      </c>
      <c r="F67" s="98" t="s">
        <v>76</v>
      </c>
      <c r="G67" s="98" t="s">
        <v>76</v>
      </c>
      <c r="H67" s="98" t="s">
        <v>76</v>
      </c>
      <c r="I67" s="98" t="s">
        <v>76</v>
      </c>
      <c r="J67" s="99" t="s">
        <v>94</v>
      </c>
      <c r="K67" s="100" t="s">
        <v>76</v>
      </c>
    </row>
    <row r="68" spans="1:11" x14ac:dyDescent="0.25">
      <c r="A68" s="93"/>
      <c r="B68" s="94" t="s">
        <v>70</v>
      </c>
      <c r="C68" s="101" t="s">
        <v>39</v>
      </c>
      <c r="D68" s="114" t="s">
        <v>100</v>
      </c>
      <c r="E68" s="115" t="s">
        <v>94</v>
      </c>
      <c r="F68" s="116" t="s">
        <v>94</v>
      </c>
      <c r="G68" s="116" t="s">
        <v>94</v>
      </c>
      <c r="H68" s="116" t="s">
        <v>94</v>
      </c>
      <c r="I68" s="116" t="s">
        <v>94</v>
      </c>
      <c r="J68" s="117" t="s">
        <v>94</v>
      </c>
      <c r="K68" s="118" t="s">
        <v>94</v>
      </c>
    </row>
    <row r="69" spans="1:11" x14ac:dyDescent="0.25">
      <c r="A69" s="93"/>
      <c r="B69" s="94" t="s">
        <v>70</v>
      </c>
      <c r="C69" s="74" t="s">
        <v>42</v>
      </c>
      <c r="D69" s="119" t="s">
        <v>43</v>
      </c>
      <c r="E69" s="109" t="s">
        <v>212</v>
      </c>
      <c r="F69" s="110" t="s">
        <v>213</v>
      </c>
      <c r="G69" s="110" t="s">
        <v>214</v>
      </c>
      <c r="H69" s="110" t="s">
        <v>215</v>
      </c>
      <c r="I69" s="110" t="s">
        <v>216</v>
      </c>
      <c r="J69" s="111" t="s">
        <v>217</v>
      </c>
      <c r="K69" s="112" t="s">
        <v>218</v>
      </c>
    </row>
    <row r="70" spans="1:11" x14ac:dyDescent="0.25">
      <c r="A70" s="93"/>
      <c r="B70" s="94" t="s">
        <v>70</v>
      </c>
      <c r="C70" s="95" t="s">
        <v>42</v>
      </c>
      <c r="D70" s="120" t="s">
        <v>45</v>
      </c>
      <c r="E70" s="121" t="s">
        <v>219</v>
      </c>
      <c r="F70" s="122" t="s">
        <v>220</v>
      </c>
      <c r="G70" s="122" t="s">
        <v>221</v>
      </c>
      <c r="H70" s="122" t="s">
        <v>222</v>
      </c>
      <c r="I70" s="122" t="s">
        <v>223</v>
      </c>
      <c r="J70" s="123" t="s">
        <v>71</v>
      </c>
      <c r="K70" s="124" t="s">
        <v>224</v>
      </c>
    </row>
    <row r="71" spans="1:11" ht="15.75" thickBot="1" x14ac:dyDescent="0.3">
      <c r="A71" s="93"/>
      <c r="B71" s="125" t="s">
        <v>70</v>
      </c>
      <c r="C71" s="126" t="s">
        <v>42</v>
      </c>
      <c r="D71" s="127" t="s">
        <v>100</v>
      </c>
      <c r="E71" s="128" t="s">
        <v>94</v>
      </c>
      <c r="F71" s="129" t="s">
        <v>94</v>
      </c>
      <c r="G71" s="129" t="s">
        <v>94</v>
      </c>
      <c r="H71" s="129" t="s">
        <v>94</v>
      </c>
      <c r="I71" s="129" t="s">
        <v>94</v>
      </c>
      <c r="J71" s="130" t="s">
        <v>94</v>
      </c>
      <c r="K71" s="131" t="s">
        <v>94</v>
      </c>
    </row>
    <row r="72" spans="1:11" x14ac:dyDescent="0.25">
      <c r="A72" s="93"/>
      <c r="B72" s="132" t="s">
        <v>141</v>
      </c>
      <c r="C72" s="74" t="s">
        <v>19</v>
      </c>
      <c r="D72" s="133" t="s">
        <v>20</v>
      </c>
      <c r="E72" s="109" t="s">
        <v>76</v>
      </c>
      <c r="F72" s="110" t="s">
        <v>76</v>
      </c>
      <c r="G72" s="110" t="s">
        <v>76</v>
      </c>
      <c r="H72" s="110" t="s">
        <v>76</v>
      </c>
      <c r="I72" s="110" t="s">
        <v>76</v>
      </c>
      <c r="J72" s="111" t="s">
        <v>94</v>
      </c>
      <c r="K72" s="112" t="s">
        <v>76</v>
      </c>
    </row>
    <row r="73" spans="1:11" x14ac:dyDescent="0.25">
      <c r="A73" s="93"/>
      <c r="B73" s="134" t="s">
        <v>141</v>
      </c>
      <c r="C73" s="95" t="s">
        <v>19</v>
      </c>
      <c r="D73" s="96" t="s">
        <v>22</v>
      </c>
      <c r="E73" s="97" t="s">
        <v>86</v>
      </c>
      <c r="F73" s="98" t="s">
        <v>225</v>
      </c>
      <c r="G73" s="98" t="s">
        <v>226</v>
      </c>
      <c r="H73" s="98" t="s">
        <v>138</v>
      </c>
      <c r="I73" s="98" t="s">
        <v>87</v>
      </c>
      <c r="J73" s="99" t="s">
        <v>94</v>
      </c>
      <c r="K73" s="100" t="s">
        <v>76</v>
      </c>
    </row>
    <row r="74" spans="1:11" x14ac:dyDescent="0.25">
      <c r="A74" s="93"/>
      <c r="B74" s="134" t="s">
        <v>141</v>
      </c>
      <c r="C74" s="95" t="s">
        <v>19</v>
      </c>
      <c r="D74" s="96" t="s">
        <v>85</v>
      </c>
      <c r="E74" s="97" t="s">
        <v>76</v>
      </c>
      <c r="F74" s="98" t="s">
        <v>76</v>
      </c>
      <c r="G74" s="98" t="s">
        <v>76</v>
      </c>
      <c r="H74" s="98" t="s">
        <v>76</v>
      </c>
      <c r="I74" s="98" t="s">
        <v>76</v>
      </c>
      <c r="J74" s="99" t="s">
        <v>94</v>
      </c>
      <c r="K74" s="100" t="s">
        <v>94</v>
      </c>
    </row>
    <row r="75" spans="1:11" x14ac:dyDescent="0.25">
      <c r="A75" s="93"/>
      <c r="B75" s="134" t="s">
        <v>141</v>
      </c>
      <c r="C75" s="95" t="s">
        <v>19</v>
      </c>
      <c r="D75" s="96" t="s">
        <v>26</v>
      </c>
      <c r="E75" s="97" t="s">
        <v>76</v>
      </c>
      <c r="F75" s="98" t="s">
        <v>76</v>
      </c>
      <c r="G75" s="98" t="s">
        <v>76</v>
      </c>
      <c r="H75" s="98" t="s">
        <v>76</v>
      </c>
      <c r="I75" s="98" t="s">
        <v>76</v>
      </c>
      <c r="J75" s="99" t="s">
        <v>94</v>
      </c>
      <c r="K75" s="100" t="s">
        <v>94</v>
      </c>
    </row>
    <row r="76" spans="1:11" x14ac:dyDescent="0.25">
      <c r="A76" s="93"/>
      <c r="B76" s="134" t="s">
        <v>141</v>
      </c>
      <c r="C76" s="95" t="s">
        <v>19</v>
      </c>
      <c r="D76" s="96" t="s">
        <v>28</v>
      </c>
      <c r="E76" s="97" t="s">
        <v>71</v>
      </c>
      <c r="F76" s="98" t="s">
        <v>227</v>
      </c>
      <c r="G76" s="98" t="s">
        <v>228</v>
      </c>
      <c r="H76" s="98" t="s">
        <v>229</v>
      </c>
      <c r="I76" s="98" t="s">
        <v>75</v>
      </c>
      <c r="J76" s="99" t="s">
        <v>94</v>
      </c>
      <c r="K76" s="100" t="s">
        <v>83</v>
      </c>
    </row>
    <row r="77" spans="1:11" x14ac:dyDescent="0.25">
      <c r="A77" s="93"/>
      <c r="B77" s="134" t="s">
        <v>141</v>
      </c>
      <c r="C77" s="101" t="s">
        <v>19</v>
      </c>
      <c r="D77" s="102" t="s">
        <v>100</v>
      </c>
      <c r="E77" s="103" t="s">
        <v>76</v>
      </c>
      <c r="F77" s="104" t="s">
        <v>76</v>
      </c>
      <c r="G77" s="104" t="s">
        <v>76</v>
      </c>
      <c r="H77" s="104" t="s">
        <v>76</v>
      </c>
      <c r="I77" s="104" t="s">
        <v>76</v>
      </c>
      <c r="J77" s="105" t="s">
        <v>94</v>
      </c>
      <c r="K77" s="106" t="s">
        <v>76</v>
      </c>
    </row>
    <row r="78" spans="1:11" x14ac:dyDescent="0.25">
      <c r="A78" s="93"/>
      <c r="B78" s="134" t="s">
        <v>141</v>
      </c>
      <c r="C78" s="107" t="s">
        <v>106</v>
      </c>
      <c r="D78" s="108">
        <v>1</v>
      </c>
      <c r="E78" s="109" t="s">
        <v>152</v>
      </c>
      <c r="F78" s="110" t="s">
        <v>206</v>
      </c>
      <c r="G78" s="110" t="s">
        <v>230</v>
      </c>
      <c r="H78" s="110" t="s">
        <v>231</v>
      </c>
      <c r="I78" s="110" t="s">
        <v>173</v>
      </c>
      <c r="J78" s="111" t="s">
        <v>94</v>
      </c>
      <c r="K78" s="112" t="s">
        <v>76</v>
      </c>
    </row>
    <row r="79" spans="1:11" x14ac:dyDescent="0.25">
      <c r="A79" s="93"/>
      <c r="B79" s="134" t="s">
        <v>141</v>
      </c>
      <c r="C79" s="95" t="s">
        <v>39</v>
      </c>
      <c r="D79" s="113">
        <v>2</v>
      </c>
      <c r="E79" s="97" t="s">
        <v>152</v>
      </c>
      <c r="F79" s="98" t="s">
        <v>231</v>
      </c>
      <c r="G79" s="98" t="s">
        <v>232</v>
      </c>
      <c r="H79" s="98" t="s">
        <v>206</v>
      </c>
      <c r="I79" s="98" t="s">
        <v>233</v>
      </c>
      <c r="J79" s="99" t="s">
        <v>94</v>
      </c>
      <c r="K79" s="100" t="s">
        <v>76</v>
      </c>
    </row>
    <row r="80" spans="1:11" x14ac:dyDescent="0.25">
      <c r="A80" s="93"/>
      <c r="B80" s="134" t="s">
        <v>141</v>
      </c>
      <c r="C80" s="95" t="s">
        <v>39</v>
      </c>
      <c r="D80" s="113">
        <v>3</v>
      </c>
      <c r="E80" s="97" t="s">
        <v>83</v>
      </c>
      <c r="F80" s="98" t="s">
        <v>157</v>
      </c>
      <c r="G80" s="98" t="s">
        <v>234</v>
      </c>
      <c r="H80" s="98" t="s">
        <v>156</v>
      </c>
      <c r="I80" s="98" t="s">
        <v>90</v>
      </c>
      <c r="J80" s="99" t="s">
        <v>94</v>
      </c>
      <c r="K80" s="100" t="s">
        <v>76</v>
      </c>
    </row>
    <row r="81" spans="1:11" x14ac:dyDescent="0.25">
      <c r="A81" s="93"/>
      <c r="B81" s="134" t="s">
        <v>141</v>
      </c>
      <c r="C81" s="95" t="s">
        <v>39</v>
      </c>
      <c r="D81" s="113">
        <v>4</v>
      </c>
      <c r="E81" s="97" t="s">
        <v>142</v>
      </c>
      <c r="F81" s="98" t="s">
        <v>145</v>
      </c>
      <c r="G81" s="98" t="s">
        <v>235</v>
      </c>
      <c r="H81" s="98" t="s">
        <v>145</v>
      </c>
      <c r="I81" s="98" t="s">
        <v>90</v>
      </c>
      <c r="J81" s="99" t="s">
        <v>94</v>
      </c>
      <c r="K81" s="100" t="s">
        <v>76</v>
      </c>
    </row>
    <row r="82" spans="1:11" x14ac:dyDescent="0.25">
      <c r="A82" s="93"/>
      <c r="B82" s="134" t="s">
        <v>141</v>
      </c>
      <c r="C82" s="95" t="s">
        <v>39</v>
      </c>
      <c r="D82" s="113">
        <v>5</v>
      </c>
      <c r="E82" s="97" t="s">
        <v>83</v>
      </c>
      <c r="F82" s="98" t="s">
        <v>236</v>
      </c>
      <c r="G82" s="98" t="s">
        <v>237</v>
      </c>
      <c r="H82" s="98" t="s">
        <v>159</v>
      </c>
      <c r="I82" s="98" t="s">
        <v>90</v>
      </c>
      <c r="J82" s="99" t="s">
        <v>94</v>
      </c>
      <c r="K82" s="100" t="s">
        <v>76</v>
      </c>
    </row>
    <row r="83" spans="1:11" x14ac:dyDescent="0.25">
      <c r="A83" s="93"/>
      <c r="B83" s="134" t="s">
        <v>141</v>
      </c>
      <c r="C83" s="95" t="s">
        <v>39</v>
      </c>
      <c r="D83" s="96" t="s">
        <v>130</v>
      </c>
      <c r="E83" s="97" t="s">
        <v>76</v>
      </c>
      <c r="F83" s="98" t="s">
        <v>76</v>
      </c>
      <c r="G83" s="98" t="s">
        <v>76</v>
      </c>
      <c r="H83" s="98" t="s">
        <v>76</v>
      </c>
      <c r="I83" s="98" t="s">
        <v>76</v>
      </c>
      <c r="J83" s="99" t="s">
        <v>94</v>
      </c>
      <c r="K83" s="100" t="s">
        <v>94</v>
      </c>
    </row>
    <row r="84" spans="1:11" x14ac:dyDescent="0.25">
      <c r="A84" s="93"/>
      <c r="B84" s="134" t="s">
        <v>141</v>
      </c>
      <c r="C84" s="101" t="s">
        <v>39</v>
      </c>
      <c r="D84" s="114" t="s">
        <v>100</v>
      </c>
      <c r="E84" s="115" t="s">
        <v>94</v>
      </c>
      <c r="F84" s="116" t="s">
        <v>94</v>
      </c>
      <c r="G84" s="116" t="s">
        <v>94</v>
      </c>
      <c r="H84" s="116" t="s">
        <v>94</v>
      </c>
      <c r="I84" s="116" t="s">
        <v>94</v>
      </c>
      <c r="J84" s="117" t="s">
        <v>94</v>
      </c>
      <c r="K84" s="118" t="s">
        <v>94</v>
      </c>
    </row>
    <row r="85" spans="1:11" x14ac:dyDescent="0.25">
      <c r="A85" s="93"/>
      <c r="B85" s="134" t="s">
        <v>141</v>
      </c>
      <c r="C85" s="74" t="s">
        <v>42</v>
      </c>
      <c r="D85" s="119" t="s">
        <v>43</v>
      </c>
      <c r="E85" s="109" t="s">
        <v>238</v>
      </c>
      <c r="F85" s="110" t="s">
        <v>239</v>
      </c>
      <c r="G85" s="110" t="s">
        <v>240</v>
      </c>
      <c r="H85" s="110" t="s">
        <v>239</v>
      </c>
      <c r="I85" s="110" t="s">
        <v>241</v>
      </c>
      <c r="J85" s="111" t="s">
        <v>76</v>
      </c>
      <c r="K85" s="112" t="s">
        <v>86</v>
      </c>
    </row>
    <row r="86" spans="1:11" x14ac:dyDescent="0.25">
      <c r="A86" s="93"/>
      <c r="B86" s="134" t="s">
        <v>141</v>
      </c>
      <c r="C86" s="95" t="s">
        <v>42</v>
      </c>
      <c r="D86" s="120" t="s">
        <v>45</v>
      </c>
      <c r="E86" s="121" t="s">
        <v>104</v>
      </c>
      <c r="F86" s="122" t="s">
        <v>242</v>
      </c>
      <c r="G86" s="122" t="s">
        <v>243</v>
      </c>
      <c r="H86" s="122" t="s">
        <v>244</v>
      </c>
      <c r="I86" s="122" t="s">
        <v>191</v>
      </c>
      <c r="J86" s="123" t="s">
        <v>94</v>
      </c>
      <c r="K86" s="124" t="s">
        <v>76</v>
      </c>
    </row>
    <row r="87" spans="1:11" ht="15.75" thickBot="1" x14ac:dyDescent="0.3">
      <c r="A87" s="93"/>
      <c r="B87" s="135" t="s">
        <v>141</v>
      </c>
      <c r="C87" s="126" t="s">
        <v>42</v>
      </c>
      <c r="D87" s="127" t="s">
        <v>100</v>
      </c>
      <c r="E87" s="128" t="s">
        <v>94</v>
      </c>
      <c r="F87" s="129" t="s">
        <v>94</v>
      </c>
      <c r="G87" s="129" t="s">
        <v>94</v>
      </c>
      <c r="H87" s="129" t="s">
        <v>94</v>
      </c>
      <c r="I87" s="129" t="s">
        <v>94</v>
      </c>
      <c r="J87" s="130" t="s">
        <v>94</v>
      </c>
      <c r="K87" s="131" t="s">
        <v>94</v>
      </c>
    </row>
    <row r="88" spans="1:11" x14ac:dyDescent="0.25">
      <c r="A88" s="93"/>
      <c r="B88" s="132" t="s">
        <v>166</v>
      </c>
      <c r="C88" s="74" t="s">
        <v>19</v>
      </c>
      <c r="D88" s="133" t="s">
        <v>20</v>
      </c>
      <c r="E88" s="109" t="s">
        <v>94</v>
      </c>
      <c r="F88" s="110" t="s">
        <v>94</v>
      </c>
      <c r="G88" s="110" t="s">
        <v>94</v>
      </c>
      <c r="H88" s="110" t="s">
        <v>94</v>
      </c>
      <c r="I88" s="110" t="s">
        <v>94</v>
      </c>
      <c r="J88" s="111" t="s">
        <v>94</v>
      </c>
      <c r="K88" s="112" t="s">
        <v>94</v>
      </c>
    </row>
    <row r="89" spans="1:11" x14ac:dyDescent="0.25">
      <c r="A89" s="93"/>
      <c r="B89" s="134" t="s">
        <v>166</v>
      </c>
      <c r="C89" s="95" t="s">
        <v>19</v>
      </c>
      <c r="D89" s="96" t="s">
        <v>22</v>
      </c>
      <c r="E89" s="97" t="s">
        <v>76</v>
      </c>
      <c r="F89" s="98" t="s">
        <v>76</v>
      </c>
      <c r="G89" s="98" t="s">
        <v>76</v>
      </c>
      <c r="H89" s="98" t="s">
        <v>76</v>
      </c>
      <c r="I89" s="98" t="s">
        <v>76</v>
      </c>
      <c r="J89" s="99" t="s">
        <v>94</v>
      </c>
      <c r="K89" s="100" t="s">
        <v>94</v>
      </c>
    </row>
    <row r="90" spans="1:11" x14ac:dyDescent="0.25">
      <c r="A90" s="93"/>
      <c r="B90" s="134" t="s">
        <v>166</v>
      </c>
      <c r="C90" s="95" t="s">
        <v>19</v>
      </c>
      <c r="D90" s="96" t="s">
        <v>85</v>
      </c>
      <c r="E90" s="97" t="s">
        <v>94</v>
      </c>
      <c r="F90" s="98" t="s">
        <v>94</v>
      </c>
      <c r="G90" s="98" t="s">
        <v>94</v>
      </c>
      <c r="H90" s="98" t="s">
        <v>94</v>
      </c>
      <c r="I90" s="98" t="s">
        <v>94</v>
      </c>
      <c r="J90" s="99" t="s">
        <v>94</v>
      </c>
      <c r="K90" s="100" t="s">
        <v>94</v>
      </c>
    </row>
    <row r="91" spans="1:11" x14ac:dyDescent="0.25">
      <c r="A91" s="93"/>
      <c r="B91" s="134" t="s">
        <v>166</v>
      </c>
      <c r="C91" s="95" t="s">
        <v>19</v>
      </c>
      <c r="D91" s="96" t="s">
        <v>26</v>
      </c>
      <c r="E91" s="97" t="s">
        <v>94</v>
      </c>
      <c r="F91" s="98" t="s">
        <v>94</v>
      </c>
      <c r="G91" s="98" t="s">
        <v>94</v>
      </c>
      <c r="H91" s="98" t="s">
        <v>94</v>
      </c>
      <c r="I91" s="98" t="s">
        <v>94</v>
      </c>
      <c r="J91" s="99" t="s">
        <v>94</v>
      </c>
      <c r="K91" s="100" t="s">
        <v>94</v>
      </c>
    </row>
    <row r="92" spans="1:11" x14ac:dyDescent="0.25">
      <c r="A92" s="93"/>
      <c r="B92" s="134" t="s">
        <v>166</v>
      </c>
      <c r="C92" s="95" t="s">
        <v>19</v>
      </c>
      <c r="D92" s="96" t="s">
        <v>28</v>
      </c>
      <c r="E92" s="97" t="s">
        <v>76</v>
      </c>
      <c r="F92" s="98" t="s">
        <v>76</v>
      </c>
      <c r="G92" s="98" t="s">
        <v>76</v>
      </c>
      <c r="H92" s="98" t="s">
        <v>76</v>
      </c>
      <c r="I92" s="98" t="s">
        <v>76</v>
      </c>
      <c r="J92" s="99" t="s">
        <v>94</v>
      </c>
      <c r="K92" s="100" t="s">
        <v>76</v>
      </c>
    </row>
    <row r="93" spans="1:11" x14ac:dyDescent="0.25">
      <c r="A93" s="93"/>
      <c r="B93" s="134" t="s">
        <v>166</v>
      </c>
      <c r="C93" s="101" t="s">
        <v>19</v>
      </c>
      <c r="D93" s="102" t="s">
        <v>100</v>
      </c>
      <c r="E93" s="103" t="s">
        <v>76</v>
      </c>
      <c r="F93" s="104" t="s">
        <v>76</v>
      </c>
      <c r="G93" s="104" t="s">
        <v>76</v>
      </c>
      <c r="H93" s="104" t="s">
        <v>76</v>
      </c>
      <c r="I93" s="104" t="s">
        <v>76</v>
      </c>
      <c r="J93" s="105" t="s">
        <v>94</v>
      </c>
      <c r="K93" s="106" t="s">
        <v>76</v>
      </c>
    </row>
    <row r="94" spans="1:11" x14ac:dyDescent="0.25">
      <c r="A94" s="93"/>
      <c r="B94" s="134" t="s">
        <v>166</v>
      </c>
      <c r="C94" s="107" t="s">
        <v>106</v>
      </c>
      <c r="D94" s="108">
        <v>1</v>
      </c>
      <c r="E94" s="109" t="s">
        <v>76</v>
      </c>
      <c r="F94" s="110" t="s">
        <v>76</v>
      </c>
      <c r="G94" s="110" t="s">
        <v>76</v>
      </c>
      <c r="H94" s="110" t="s">
        <v>76</v>
      </c>
      <c r="I94" s="110" t="s">
        <v>76</v>
      </c>
      <c r="J94" s="111" t="s">
        <v>94</v>
      </c>
      <c r="K94" s="112" t="s">
        <v>94</v>
      </c>
    </row>
    <row r="95" spans="1:11" x14ac:dyDescent="0.25">
      <c r="A95" s="93"/>
      <c r="B95" s="134" t="s">
        <v>166</v>
      </c>
      <c r="C95" s="95" t="s">
        <v>39</v>
      </c>
      <c r="D95" s="113">
        <v>2</v>
      </c>
      <c r="E95" s="97" t="s">
        <v>76</v>
      </c>
      <c r="F95" s="98" t="s">
        <v>76</v>
      </c>
      <c r="G95" s="98" t="s">
        <v>76</v>
      </c>
      <c r="H95" s="98" t="s">
        <v>76</v>
      </c>
      <c r="I95" s="98" t="s">
        <v>76</v>
      </c>
      <c r="J95" s="99" t="s">
        <v>94</v>
      </c>
      <c r="K95" s="100" t="s">
        <v>94</v>
      </c>
    </row>
    <row r="96" spans="1:11" x14ac:dyDescent="0.25">
      <c r="A96" s="93"/>
      <c r="B96" s="134" t="s">
        <v>166</v>
      </c>
      <c r="C96" s="95" t="s">
        <v>39</v>
      </c>
      <c r="D96" s="113">
        <v>3</v>
      </c>
      <c r="E96" s="97" t="s">
        <v>76</v>
      </c>
      <c r="F96" s="98" t="s">
        <v>76</v>
      </c>
      <c r="G96" s="98" t="s">
        <v>76</v>
      </c>
      <c r="H96" s="98" t="s">
        <v>76</v>
      </c>
      <c r="I96" s="98" t="s">
        <v>76</v>
      </c>
      <c r="J96" s="99" t="s">
        <v>94</v>
      </c>
      <c r="K96" s="100" t="s">
        <v>76</v>
      </c>
    </row>
    <row r="97" spans="1:11" x14ac:dyDescent="0.25">
      <c r="A97" s="93"/>
      <c r="B97" s="134" t="s">
        <v>166</v>
      </c>
      <c r="C97" s="95" t="s">
        <v>39</v>
      </c>
      <c r="D97" s="113">
        <v>4</v>
      </c>
      <c r="E97" s="97" t="s">
        <v>76</v>
      </c>
      <c r="F97" s="98" t="s">
        <v>76</v>
      </c>
      <c r="G97" s="98" t="s">
        <v>76</v>
      </c>
      <c r="H97" s="98" t="s">
        <v>76</v>
      </c>
      <c r="I97" s="98" t="s">
        <v>76</v>
      </c>
      <c r="J97" s="99" t="s">
        <v>94</v>
      </c>
      <c r="K97" s="100" t="s">
        <v>76</v>
      </c>
    </row>
    <row r="98" spans="1:11" x14ac:dyDescent="0.25">
      <c r="A98" s="93"/>
      <c r="B98" s="134" t="s">
        <v>166</v>
      </c>
      <c r="C98" s="95" t="s">
        <v>39</v>
      </c>
      <c r="D98" s="113">
        <v>5</v>
      </c>
      <c r="E98" s="97" t="s">
        <v>94</v>
      </c>
      <c r="F98" s="98" t="s">
        <v>94</v>
      </c>
      <c r="G98" s="98" t="s">
        <v>94</v>
      </c>
      <c r="H98" s="98" t="s">
        <v>94</v>
      </c>
      <c r="I98" s="98" t="s">
        <v>94</v>
      </c>
      <c r="J98" s="99" t="s">
        <v>94</v>
      </c>
      <c r="K98" s="100" t="s">
        <v>76</v>
      </c>
    </row>
    <row r="99" spans="1:11" x14ac:dyDescent="0.25">
      <c r="A99" s="93"/>
      <c r="B99" s="134" t="s">
        <v>166</v>
      </c>
      <c r="C99" s="95" t="s">
        <v>39</v>
      </c>
      <c r="D99" s="96" t="s">
        <v>130</v>
      </c>
      <c r="E99" s="97" t="s">
        <v>94</v>
      </c>
      <c r="F99" s="98" t="s">
        <v>94</v>
      </c>
      <c r="G99" s="98" t="s">
        <v>94</v>
      </c>
      <c r="H99" s="98" t="s">
        <v>94</v>
      </c>
      <c r="I99" s="98" t="s">
        <v>94</v>
      </c>
      <c r="J99" s="99" t="s">
        <v>94</v>
      </c>
      <c r="K99" s="100" t="s">
        <v>94</v>
      </c>
    </row>
    <row r="100" spans="1:11" x14ac:dyDescent="0.25">
      <c r="A100" s="93"/>
      <c r="B100" s="134" t="s">
        <v>166</v>
      </c>
      <c r="C100" s="101" t="s">
        <v>39</v>
      </c>
      <c r="D100" s="114" t="s">
        <v>100</v>
      </c>
      <c r="E100" s="115" t="s">
        <v>94</v>
      </c>
      <c r="F100" s="116" t="s">
        <v>94</v>
      </c>
      <c r="G100" s="116" t="s">
        <v>94</v>
      </c>
      <c r="H100" s="116" t="s">
        <v>94</v>
      </c>
      <c r="I100" s="116" t="s">
        <v>94</v>
      </c>
      <c r="J100" s="117" t="s">
        <v>94</v>
      </c>
      <c r="K100" s="118" t="s">
        <v>94</v>
      </c>
    </row>
    <row r="101" spans="1:11" x14ac:dyDescent="0.25">
      <c r="A101" s="93"/>
      <c r="B101" s="134" t="s">
        <v>166</v>
      </c>
      <c r="C101" s="74" t="s">
        <v>42</v>
      </c>
      <c r="D101" s="119" t="s">
        <v>43</v>
      </c>
      <c r="E101" s="109" t="s">
        <v>76</v>
      </c>
      <c r="F101" s="110" t="s">
        <v>76</v>
      </c>
      <c r="G101" s="110" t="s">
        <v>76</v>
      </c>
      <c r="H101" s="110" t="s">
        <v>76</v>
      </c>
      <c r="I101" s="110" t="s">
        <v>76</v>
      </c>
      <c r="J101" s="111" t="s">
        <v>94</v>
      </c>
      <c r="K101" s="112" t="s">
        <v>76</v>
      </c>
    </row>
    <row r="102" spans="1:11" x14ac:dyDescent="0.25">
      <c r="A102" s="93"/>
      <c r="B102" s="134" t="s">
        <v>166</v>
      </c>
      <c r="C102" s="95" t="s">
        <v>42</v>
      </c>
      <c r="D102" s="120" t="s">
        <v>45</v>
      </c>
      <c r="E102" s="121" t="s">
        <v>76</v>
      </c>
      <c r="F102" s="122" t="s">
        <v>76</v>
      </c>
      <c r="G102" s="122" t="s">
        <v>76</v>
      </c>
      <c r="H102" s="122" t="s">
        <v>76</v>
      </c>
      <c r="I102" s="122" t="s">
        <v>76</v>
      </c>
      <c r="J102" s="123" t="s">
        <v>94</v>
      </c>
      <c r="K102" s="124" t="s">
        <v>76</v>
      </c>
    </row>
    <row r="103" spans="1:11" ht="15.75" thickBot="1" x14ac:dyDescent="0.3">
      <c r="A103" s="140"/>
      <c r="B103" s="135" t="s">
        <v>166</v>
      </c>
      <c r="C103" s="126" t="s">
        <v>42</v>
      </c>
      <c r="D103" s="127" t="s">
        <v>100</v>
      </c>
      <c r="E103" s="128" t="s">
        <v>94</v>
      </c>
      <c r="F103" s="129" t="s">
        <v>94</v>
      </c>
      <c r="G103" s="129" t="s">
        <v>94</v>
      </c>
      <c r="H103" s="129" t="s">
        <v>94</v>
      </c>
      <c r="I103" s="129" t="s">
        <v>94</v>
      </c>
      <c r="J103" s="130" t="s">
        <v>94</v>
      </c>
      <c r="K103" s="131" t="s">
        <v>94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2023-25</vt:lpstr>
      <vt:lpstr>Table 1b Attainment 2023-25</vt:lpstr>
    </vt:vector>
  </TitlesOfParts>
  <Company>Arden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Arron Hope</dc:creator>
  <cp:lastModifiedBy>Arron Hope</cp:lastModifiedBy>
  <dcterms:created xsi:type="dcterms:W3CDTF">2026-03-30T08:51:33Z</dcterms:created>
  <dcterms:modified xsi:type="dcterms:W3CDTF">2026-03-30T09:14:39Z</dcterms:modified>
</cp:coreProperties>
</file>